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2024\"/>
    </mc:Choice>
  </mc:AlternateContent>
  <xr:revisionPtr revIDLastSave="0" documentId="13_ncr:1_{58C7F3BE-958F-4697-BA5E-89A6A74DDBBE}" xr6:coauthVersionLast="47" xr6:coauthVersionMax="47" xr10:uidLastSave="{00000000-0000-0000-0000-000000000000}"/>
  <bookViews>
    <workbookView xWindow="1440" yWindow="1440" windowWidth="14400" windowHeight="789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7" i="1" l="1"/>
  <c r="G97" i="1"/>
  <c r="H97" i="1"/>
  <c r="I97" i="1"/>
  <c r="J97" i="1"/>
  <c r="L97" i="1"/>
  <c r="A98" i="1"/>
  <c r="B98" i="1"/>
  <c r="F101" i="1"/>
  <c r="G101" i="1"/>
  <c r="H101" i="1"/>
  <c r="I101" i="1"/>
  <c r="J101" i="1"/>
  <c r="A102" i="1"/>
  <c r="B102" i="1"/>
  <c r="F111" i="1"/>
  <c r="G111" i="1"/>
  <c r="H111" i="1"/>
  <c r="I111" i="1"/>
  <c r="J111" i="1"/>
  <c r="A112" i="1"/>
  <c r="B112" i="1"/>
  <c r="F116" i="1"/>
  <c r="G116" i="1"/>
  <c r="H116" i="1"/>
  <c r="I116" i="1"/>
  <c r="J116" i="1"/>
  <c r="A117" i="1"/>
  <c r="B117" i="1"/>
  <c r="F123" i="1"/>
  <c r="G123" i="1"/>
  <c r="H123" i="1"/>
  <c r="I123" i="1"/>
  <c r="J123" i="1"/>
  <c r="A124" i="1"/>
  <c r="B124" i="1"/>
  <c r="F130" i="1"/>
  <c r="G130" i="1"/>
  <c r="H130" i="1"/>
  <c r="I130" i="1"/>
  <c r="J130" i="1"/>
  <c r="A131" i="1"/>
  <c r="B131" i="1"/>
  <c r="F131" i="1"/>
  <c r="G131" i="1"/>
  <c r="H131" i="1"/>
  <c r="I131" i="1"/>
  <c r="J131" i="1"/>
  <c r="F139" i="1"/>
  <c r="G139" i="1"/>
  <c r="H139" i="1"/>
  <c r="I139" i="1"/>
  <c r="J139" i="1"/>
  <c r="L139" i="1"/>
  <c r="A140" i="1"/>
  <c r="B140" i="1"/>
  <c r="F143" i="1"/>
  <c r="G143" i="1"/>
  <c r="H143" i="1"/>
  <c r="I143" i="1"/>
  <c r="J143" i="1"/>
  <c r="A144" i="1"/>
  <c r="B144" i="1"/>
  <c r="F153" i="1"/>
  <c r="G153" i="1"/>
  <c r="H153" i="1"/>
  <c r="I153" i="1"/>
  <c r="J153" i="1"/>
  <c r="A154" i="1"/>
  <c r="B154" i="1"/>
  <c r="F158" i="1"/>
  <c r="G158" i="1"/>
  <c r="H158" i="1"/>
  <c r="I158" i="1"/>
  <c r="J158" i="1"/>
  <c r="A159" i="1"/>
  <c r="B159" i="1"/>
  <c r="F165" i="1"/>
  <c r="G165" i="1"/>
  <c r="H165" i="1"/>
  <c r="I165" i="1"/>
  <c r="J165" i="1"/>
  <c r="A166" i="1"/>
  <c r="B166" i="1"/>
  <c r="B173" i="1"/>
  <c r="A173" i="1"/>
  <c r="J172" i="1"/>
  <c r="I172" i="1"/>
  <c r="H172" i="1"/>
  <c r="G172" i="1"/>
  <c r="F172" i="1"/>
  <c r="J173" i="1"/>
  <c r="I173" i="1"/>
  <c r="H173" i="1"/>
  <c r="G173" i="1"/>
  <c r="F173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J174" i="1"/>
  <c r="I174" i="1"/>
  <c r="H174" i="1"/>
  <c r="G174" i="1"/>
  <c r="F174" i="1"/>
  <c r="L111" i="1"/>
  <c r="L116" i="1"/>
  <c r="L123" i="1"/>
  <c r="L130" i="1"/>
  <c r="L143" i="1"/>
  <c r="L173" i="1"/>
  <c r="L153" i="1"/>
  <c r="L158" i="1"/>
  <c r="L165" i="1"/>
  <c r="L101" i="1"/>
  <c r="L131" i="1"/>
  <c r="L174" i="1"/>
  <c r="L172" i="1"/>
  <c r="L59" i="1"/>
  <c r="L88" i="1"/>
  <c r="L81" i="1"/>
  <c r="L74" i="1"/>
  <c r="L69" i="1"/>
  <c r="L46" i="1"/>
  <c r="L39" i="1"/>
  <c r="L17" i="1"/>
</calcChain>
</file>

<file path=xl/sharedStrings.xml><?xml version="1.0" encoding="utf-8"?>
<sst xmlns="http://schemas.openxmlformats.org/spreadsheetml/2006/main" count="191" uniqueCount="69">
  <si>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</si>
  <si>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</si>
  <si>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</si>
  <si>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</si>
  <si>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</si>
  <si>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</si>
  <si>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</si>
  <si>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</si>
  <si>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</si>
  <si>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</si>
  <si>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</si>
  <si>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</si>
  <si>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</si>
  <si>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</si>
  <si>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</si>
  <si>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</si>
  <si>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</si>
  <si>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</si>
  <si>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</si>
  <si>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</si>
  <si>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</si>
  <si>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</si>
  <si>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</si>
  <si>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</si>
  <si>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</si>
  <si>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</si>
  <si>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</si>
  <si>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</si>
  <si>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</si>
  <si>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</si>
  <si>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</si>
  <si>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</si>
  <si>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</si>
  <si>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</si>
  <si>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</si>
  <si>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</si>
  <si>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</si>
  <si>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</si>
  <si>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</si>
  <si>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</si>
  <si>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</si>
  <si>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</si>
  <si>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</si>
  <si>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</si>
  <si>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</si>
  <si>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какао с сахаром</t>
  </si>
  <si>
    <t xml:space="preserve">54-7гн -2020 </t>
  </si>
  <si>
    <t>белый</t>
  </si>
  <si>
    <t>пром.</t>
  </si>
  <si>
    <t>урожайный</t>
  </si>
  <si>
    <t>Каша вязкая молочная манная</t>
  </si>
  <si>
    <t>54-6к-2020</t>
  </si>
  <si>
    <t>бутерброд с сыром</t>
  </si>
  <si>
    <t>вафли</t>
  </si>
  <si>
    <t>54-2м-2020</t>
  </si>
  <si>
    <t>рис отварной</t>
  </si>
  <si>
    <t>к\м продукт "Снежок"</t>
  </si>
  <si>
    <t>54-11г-2020</t>
  </si>
  <si>
    <t xml:space="preserve">компот из кураги </t>
  </si>
  <si>
    <t>54-5хн-2020</t>
  </si>
  <si>
    <t>бутерброд  с повидлом</t>
  </si>
  <si>
    <t>вареники с творогом</t>
  </si>
  <si>
    <t xml:space="preserve">яблоко </t>
  </si>
  <si>
    <t>МКОУ Меньшиковская СОШ</t>
  </si>
  <si>
    <t xml:space="preserve">директор </t>
  </si>
  <si>
    <t>Щербинина Т.В.</t>
  </si>
  <si>
    <t>салат из отварной свеклы с изюмом</t>
  </si>
  <si>
    <t>54-14з-2020</t>
  </si>
  <si>
    <t>рыба "Минтай" запеченная в сливочном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</si>
</sst>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5" borderId="2" xfId="0" applyFont="1" applyFill="1" applyBorder="1" applyAlignment="1" applyProtection="1">
      <alignment vertical="top" wrapText="1"/>
      <protection locked="0"/>
    </xf>
    <xf numFmtId="0" fontId="11" fillId="5" borderId="2" xfId="0" applyFont="1" applyFill="1" applyBorder="1" applyAlignment="1" applyProtection="1">
      <alignment horizontal="center" vertical="top" wrapText="1"/>
      <protection locked="0"/>
    </xf>
    <xf numFmtId="0" fontId="11" fillId="5" borderId="19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9" xfId="0" applyFont="1" applyFill="1" applyBorder="1" applyAlignment="1" applyProtection="1">
      <alignment horizontal="center" vertical="top" wrapText="1"/>
      <protection locked="0"/>
    </xf>
    <xf numFmtId="2" fontId="1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1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11" fillId="5" borderId="2" xfId="0" applyNumberFormat="1" applyFont="1" applyFill="1" applyBorder="1" applyAlignment="1" applyProtection="1">
      <alignment horizontal="center" vertical="top" wrapText="1"/>
      <protection locked="0"/>
    </xf>
    <xf numFmtId="2" fontId="2" fillId="4" borderId="3" xfId="0" applyNumberFormat="1" applyFont="1" applyFill="1" applyBorder="1" applyAlignment="1">
      <alignment horizontal="center" vertical="top" wrapText="1"/>
    </xf>
    <xf numFmtId="2" fontId="2" fillId="0" borderId="0" xfId="0" applyNumberFormat="1" applyFont="1"/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0" borderId="12" xfId="0" applyNumberFormat="1" applyFont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6"/>
  <sheetViews>
    <sheetView tabSelected="1" workbookViewId="0">
      <pane xSplit="4" ySplit="5" topLeftCell="E72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08984375" defaultRowHeight="12.5" x14ac:dyDescent="0.25"/>
  <cols>
    <col min="1" max="1" width="4.6328125" style="2" customWidth="1"/>
    <col min="2" max="2" width="5.36328125" style="2" customWidth="1"/>
    <col min="3" max="3" width="9.08984375" style="1"/>
    <col min="4" max="4" width="11.54296875" style="1" customWidth="1"/>
    <col min="5" max="5" width="52.54296875" style="2" customWidth="1"/>
    <col min="6" max="6" width="9.36328125" style="2" customWidth="1"/>
    <col min="7" max="7" width="10" style="2" customWidth="1"/>
    <col min="8" max="8" width="7.54296875" style="2" customWidth="1"/>
    <col min="9" max="9" width="6.90625" style="2" customWidth="1"/>
    <col min="10" max="10" width="8.08984375" style="2" customWidth="1"/>
    <col min="11" max="11" width="10" style="2" customWidth="1"/>
    <col min="12" max="16384" width="9.08984375" style="2"/>
  </cols>
  <sheetData>
    <row r="1" spans="1:13" ht="14.5" x14ac:dyDescent="0.35">
      <c r="A1" s="1" t="s">
        <v>7</v>
      </c>
      <c r="C1" s="73" t="s">
        <v>63</v>
      </c>
      <c r="D1" s="74"/>
      <c r="E1" s="74"/>
      <c r="F1" s="13" t="s">
        <v>16</v>
      </c>
      <c r="G1" s="2" t="s">
        <v>17</v>
      </c>
      <c r="H1" s="75" t="s">
        <v>64</v>
      </c>
      <c r="I1" s="75"/>
      <c r="J1" s="75"/>
      <c r="K1" s="75"/>
    </row>
    <row r="2" spans="1:13" ht="18" x14ac:dyDescent="0.25">
      <c r="A2" s="40" t="s">
        <v>6</v>
      </c>
      <c r="C2" s="2"/>
      <c r="G2" s="2" t="s">
        <v>18</v>
      </c>
      <c r="H2" s="75" t="s">
        <v>65</v>
      </c>
      <c r="I2" s="75"/>
      <c r="J2" s="75"/>
      <c r="K2" s="75"/>
    </row>
    <row r="3" spans="1:13" ht="17.25" customHeight="1" x14ac:dyDescent="0.25">
      <c r="A3" s="4" t="s">
        <v>8</v>
      </c>
      <c r="C3" s="2"/>
      <c r="D3" s="3"/>
      <c r="E3" s="43" t="s">
        <v>9</v>
      </c>
      <c r="G3" s="2" t="s">
        <v>19</v>
      </c>
      <c r="H3" s="52">
        <v>22</v>
      </c>
      <c r="I3" s="52">
        <v>3</v>
      </c>
      <c r="J3" s="53">
        <v>2024</v>
      </c>
      <c r="K3" s="1"/>
    </row>
    <row r="4" spans="1:13" x14ac:dyDescent="0.25">
      <c r="C4" s="2"/>
      <c r="D4" s="4"/>
      <c r="H4" s="54" t="s">
        <v>42</v>
      </c>
      <c r="I4" s="54" t="s">
        <v>43</v>
      </c>
      <c r="J4" s="54" t="s">
        <v>44</v>
      </c>
    </row>
    <row r="5" spans="1:13" ht="32" thickBot="1" x14ac:dyDescent="0.3">
      <c r="A5" s="50" t="s">
        <v>14</v>
      </c>
      <c r="B5" s="51" t="s">
        <v>15</v>
      </c>
      <c r="C5" s="41" t="s">
        <v>0</v>
      </c>
      <c r="D5" s="41" t="s">
        <v>13</v>
      </c>
      <c r="E5" s="41" t="s">
        <v>12</v>
      </c>
      <c r="F5" s="41" t="s">
        <v>40</v>
      </c>
      <c r="G5" s="41" t="s">
        <v>1</v>
      </c>
      <c r="H5" s="41" t="s">
        <v>2</v>
      </c>
      <c r="I5" s="41" t="s">
        <v>3</v>
      </c>
      <c r="J5" s="41" t="s">
        <v>10</v>
      </c>
      <c r="K5" s="42" t="s">
        <v>11</v>
      </c>
      <c r="L5" s="41" t="s">
        <v>41</v>
      </c>
    </row>
    <row r="6" spans="1:13" ht="14.5" x14ac:dyDescent="0.35">
      <c r="A6" s="20">
        <v>2</v>
      </c>
      <c r="B6" s="21">
        <v>11</v>
      </c>
      <c r="C6" s="22" t="s">
        <v>20</v>
      </c>
      <c r="D6" s="5" t="s">
        <v>21</v>
      </c>
      <c r="E6" s="58" t="s">
        <v>50</v>
      </c>
      <c r="F6" s="59">
        <v>200</v>
      </c>
      <c r="G6" s="59">
        <v>8.4</v>
      </c>
      <c r="H6" s="59">
        <v>11.5</v>
      </c>
      <c r="I6" s="59">
        <v>38.799999999999997</v>
      </c>
      <c r="J6" s="59">
        <v>292.10000000000002</v>
      </c>
      <c r="K6" s="60" t="s">
        <v>51</v>
      </c>
      <c r="L6" s="64">
        <v>9</v>
      </c>
      <c r="M6" s="70"/>
    </row>
    <row r="7" spans="1:13" ht="14.5" x14ac:dyDescent="0.35">
      <c r="A7" s="23"/>
      <c r="B7" s="15"/>
      <c r="C7" s="11"/>
      <c r="D7" s="6"/>
      <c r="E7" s="61"/>
      <c r="F7" s="62"/>
      <c r="G7" s="62"/>
      <c r="H7" s="62"/>
      <c r="I7" s="62"/>
      <c r="J7" s="62"/>
      <c r="K7" s="63"/>
      <c r="L7" s="65"/>
      <c r="M7" s="70"/>
    </row>
    <row r="8" spans="1:13" ht="25" x14ac:dyDescent="0.35">
      <c r="A8" s="23"/>
      <c r="B8" s="15"/>
      <c r="C8" s="11"/>
      <c r="D8" s="7" t="s">
        <v>22</v>
      </c>
      <c r="E8" s="61" t="s">
        <v>45</v>
      </c>
      <c r="F8" s="62">
        <v>200</v>
      </c>
      <c r="G8" s="62">
        <v>3.77</v>
      </c>
      <c r="H8" s="62">
        <v>3.93</v>
      </c>
      <c r="I8" s="62">
        <v>25.95</v>
      </c>
      <c r="J8" s="62">
        <v>153.91999999999999</v>
      </c>
      <c r="K8" s="63" t="s">
        <v>46</v>
      </c>
      <c r="L8" s="65">
        <v>7</v>
      </c>
      <c r="M8" s="70"/>
    </row>
    <row r="9" spans="1:13" ht="14.5" x14ac:dyDescent="0.35">
      <c r="A9" s="23"/>
      <c r="B9" s="15"/>
      <c r="C9" s="11"/>
      <c r="D9" s="7" t="s">
        <v>23</v>
      </c>
      <c r="E9" s="61"/>
      <c r="F9" s="62"/>
      <c r="G9" s="62"/>
      <c r="H9" s="62"/>
      <c r="I9" s="62"/>
      <c r="J9" s="62"/>
      <c r="K9" s="63"/>
      <c r="L9" s="65"/>
      <c r="M9" s="70"/>
    </row>
    <row r="10" spans="1:13" ht="14.5" x14ac:dyDescent="0.35">
      <c r="A10" s="23"/>
      <c r="B10" s="15"/>
      <c r="C10" s="11"/>
      <c r="D10" s="7" t="s">
        <v>24</v>
      </c>
      <c r="E10" s="61"/>
      <c r="F10" s="62"/>
      <c r="G10" s="62"/>
      <c r="H10" s="62"/>
      <c r="I10" s="62"/>
      <c r="J10" s="62"/>
      <c r="K10" s="63"/>
      <c r="L10" s="65"/>
      <c r="M10" s="70"/>
    </row>
    <row r="11" spans="1:13" ht="14.5" x14ac:dyDescent="0.35">
      <c r="A11" s="23"/>
      <c r="B11" s="15"/>
      <c r="C11" s="11"/>
      <c r="D11" s="6"/>
      <c r="E11" s="61" t="s">
        <v>60</v>
      </c>
      <c r="F11" s="62">
        <v>60</v>
      </c>
      <c r="G11" s="62">
        <v>1.27</v>
      </c>
      <c r="H11" s="62">
        <v>4</v>
      </c>
      <c r="I11" s="62">
        <v>206</v>
      </c>
      <c r="J11" s="62">
        <v>1236</v>
      </c>
      <c r="K11" s="63">
        <v>382</v>
      </c>
      <c r="L11" s="65">
        <v>3</v>
      </c>
      <c r="M11" s="70"/>
    </row>
    <row r="12" spans="1:13" ht="14.5" x14ac:dyDescent="0.35">
      <c r="A12" s="23"/>
      <c r="B12" s="15"/>
      <c r="C12" s="11"/>
      <c r="D12" s="6"/>
      <c r="E12" s="47"/>
      <c r="F12" s="48"/>
      <c r="G12" s="48"/>
      <c r="H12" s="48"/>
      <c r="I12" s="48"/>
      <c r="J12" s="48"/>
      <c r="K12" s="49"/>
      <c r="L12" s="66"/>
      <c r="M12" s="70"/>
    </row>
    <row r="13" spans="1:13" ht="14.5" x14ac:dyDescent="0.35">
      <c r="A13" s="24"/>
      <c r="B13" s="16"/>
      <c r="C13" s="8"/>
      <c r="D13" s="17" t="s">
        <v>39</v>
      </c>
      <c r="E13" s="9"/>
      <c r="F13" s="19">
        <f>SUM(F6:F12)</f>
        <v>460</v>
      </c>
      <c r="G13" s="19">
        <f t="shared" ref="G13" si="0">SUM(G6:G12)</f>
        <v>13.44</v>
      </c>
      <c r="H13" s="19">
        <f t="shared" ref="H13" si="1">SUM(H6:H12)</f>
        <v>19.43</v>
      </c>
      <c r="I13" s="19">
        <f t="shared" ref="I13" si="2">SUM(I6:I12)</f>
        <v>270.75</v>
      </c>
      <c r="J13" s="19">
        <f t="shared" ref="J13" si="3">SUM(J6:J12)</f>
        <v>1682.02</v>
      </c>
      <c r="K13" s="25"/>
      <c r="L13" s="67">
        <f t="shared" ref="L13" si="4">SUM(L6:L12)</f>
        <v>19</v>
      </c>
      <c r="M13" s="70"/>
    </row>
    <row r="14" spans="1:13" ht="14.5" x14ac:dyDescent="0.35">
      <c r="A14" s="26">
        <f>A6</f>
        <v>2</v>
      </c>
      <c r="B14" s="14">
        <f>B6</f>
        <v>11</v>
      </c>
      <c r="C14" s="10" t="s">
        <v>25</v>
      </c>
      <c r="D14" s="12" t="s">
        <v>24</v>
      </c>
      <c r="E14" s="47"/>
      <c r="F14" s="48"/>
      <c r="G14" s="48"/>
      <c r="H14" s="48"/>
      <c r="I14" s="48"/>
      <c r="J14" s="48"/>
      <c r="K14" s="49"/>
      <c r="L14" s="66"/>
      <c r="M14" s="70"/>
    </row>
    <row r="15" spans="1:13" ht="14.5" x14ac:dyDescent="0.35">
      <c r="A15" s="23"/>
      <c r="B15" s="15"/>
      <c r="C15" s="11"/>
      <c r="D15" s="6"/>
      <c r="E15" s="47"/>
      <c r="F15" s="48"/>
      <c r="G15" s="48"/>
      <c r="H15" s="48"/>
      <c r="I15" s="48"/>
      <c r="J15" s="48"/>
      <c r="K15" s="49"/>
      <c r="L15" s="66"/>
      <c r="M15" s="70"/>
    </row>
    <row r="16" spans="1:13" ht="14.5" x14ac:dyDescent="0.35">
      <c r="A16" s="23"/>
      <c r="B16" s="15"/>
      <c r="C16" s="11"/>
      <c r="D16" s="6"/>
      <c r="E16" s="47"/>
      <c r="F16" s="48"/>
      <c r="G16" s="48"/>
      <c r="H16" s="48"/>
      <c r="I16" s="48"/>
      <c r="J16" s="48"/>
      <c r="K16" s="49"/>
      <c r="L16" s="66"/>
      <c r="M16" s="70"/>
    </row>
    <row r="17" spans="1:13" ht="14.5" x14ac:dyDescent="0.35">
      <c r="A17" s="24"/>
      <c r="B17" s="16"/>
      <c r="C17" s="8"/>
      <c r="D17" s="17" t="s">
        <v>39</v>
      </c>
      <c r="E17" s="9"/>
      <c r="F17" s="19">
        <f>SUM(F14:F16)</f>
        <v>0</v>
      </c>
      <c r="G17" s="19">
        <f t="shared" ref="G17" si="5">SUM(G14:G16)</f>
        <v>0</v>
      </c>
      <c r="H17" s="19">
        <f t="shared" ref="H17" si="6">SUM(H14:H16)</f>
        <v>0</v>
      </c>
      <c r="I17" s="19">
        <f t="shared" ref="I17" si="7">SUM(I14:I16)</f>
        <v>0</v>
      </c>
      <c r="J17" s="19">
        <f t="shared" ref="J17" si="8">SUM(J14:J16)</f>
        <v>0</v>
      </c>
      <c r="K17" s="25"/>
      <c r="L17" s="67">
        <f t="shared" ref="L17" ca="1" si="9">SUM(L14:L22)</f>
        <v>0</v>
      </c>
      <c r="M17" s="70"/>
    </row>
    <row r="18" spans="1:13" ht="25" x14ac:dyDescent="0.35">
      <c r="A18" s="26">
        <f>A6</f>
        <v>2</v>
      </c>
      <c r="B18" s="14">
        <f>B6</f>
        <v>11</v>
      </c>
      <c r="C18" s="10" t="s">
        <v>26</v>
      </c>
      <c r="D18" s="7" t="s">
        <v>27</v>
      </c>
      <c r="E18" s="61" t="s">
        <v>66</v>
      </c>
      <c r="F18" s="62">
        <v>100</v>
      </c>
      <c r="G18" s="62">
        <v>1</v>
      </c>
      <c r="H18" s="62">
        <v>3.2</v>
      </c>
      <c r="I18" s="62">
        <v>11.1</v>
      </c>
      <c r="J18" s="62">
        <v>77.3</v>
      </c>
      <c r="K18" s="63" t="s">
        <v>67</v>
      </c>
      <c r="L18" s="65">
        <v>10</v>
      </c>
      <c r="M18" s="70"/>
    </row>
    <row r="19" spans="1:13" ht="14.5" x14ac:dyDescent="0.35">
      <c r="A19" s="23"/>
      <c r="B19" s="15"/>
      <c r="C19" s="11"/>
      <c r="D19" s="7" t="s">
        <v>28</v>
      </c>
      <c r="E19" s="61"/>
      <c r="F19" s="62"/>
      <c r="G19" s="62"/>
      <c r="H19" s="62"/>
      <c r="I19" s="62"/>
      <c r="J19" s="62"/>
      <c r="K19" s="63"/>
      <c r="L19" s="65"/>
      <c r="M19" s="70"/>
    </row>
    <row r="20" spans="1:13" ht="25" x14ac:dyDescent="0.35">
      <c r="A20" s="23"/>
      <c r="B20" s="15"/>
      <c r="C20" s="11"/>
      <c r="D20" s="7" t="s">
        <v>29</v>
      </c>
      <c r="E20" s="61" t="s">
        <v>68</v>
      </c>
      <c r="F20" s="62">
        <v>150</v>
      </c>
      <c r="G20" s="62">
        <v>0.51</v>
      </c>
      <c r="H20" s="62">
        <v>11.2</v>
      </c>
      <c r="I20" s="62">
        <v>3.3</v>
      </c>
      <c r="J20" s="62">
        <v>169.6</v>
      </c>
      <c r="K20" s="63" t="s">
        <v>54</v>
      </c>
      <c r="L20" s="65">
        <v>17.3</v>
      </c>
      <c r="M20" s="70"/>
    </row>
    <row r="21" spans="1:13" ht="25" x14ac:dyDescent="0.35">
      <c r="A21" s="23"/>
      <c r="B21" s="15"/>
      <c r="C21" s="11"/>
      <c r="D21" s="7" t="s">
        <v>30</v>
      </c>
      <c r="E21" s="61" t="s">
        <v>55</v>
      </c>
      <c r="F21" s="62">
        <v>180</v>
      </c>
      <c r="G21" s="62">
        <v>3</v>
      </c>
      <c r="H21" s="62">
        <v>5.7</v>
      </c>
      <c r="I21" s="62">
        <v>23.7</v>
      </c>
      <c r="J21" s="62">
        <v>158.1</v>
      </c>
      <c r="K21" s="63" t="s">
        <v>57</v>
      </c>
      <c r="L21" s="65">
        <v>10</v>
      </c>
      <c r="M21" s="70"/>
    </row>
    <row r="22" spans="1:13" ht="14.5" x14ac:dyDescent="0.35">
      <c r="A22" s="23"/>
      <c r="B22" s="15"/>
      <c r="C22" s="11"/>
      <c r="D22" s="7" t="s">
        <v>31</v>
      </c>
      <c r="E22" s="61" t="s">
        <v>56</v>
      </c>
      <c r="F22" s="62">
        <v>200</v>
      </c>
      <c r="G22" s="62">
        <v>5.6</v>
      </c>
      <c r="H22" s="62">
        <v>6.38</v>
      </c>
      <c r="I22" s="62">
        <v>8.18</v>
      </c>
      <c r="J22" s="62">
        <v>112.52</v>
      </c>
      <c r="K22" s="63" t="s">
        <v>48</v>
      </c>
      <c r="L22" s="65">
        <v>15</v>
      </c>
      <c r="M22" s="70"/>
    </row>
    <row r="23" spans="1:13" ht="14.5" x14ac:dyDescent="0.35">
      <c r="A23" s="23"/>
      <c r="B23" s="15"/>
      <c r="C23" s="11"/>
      <c r="D23" s="7" t="s">
        <v>32</v>
      </c>
      <c r="E23" s="61" t="s">
        <v>47</v>
      </c>
      <c r="F23" s="62">
        <v>40</v>
      </c>
      <c r="G23" s="62">
        <v>4.5999999999999996</v>
      </c>
      <c r="H23" s="62">
        <v>0.6</v>
      </c>
      <c r="I23" s="62">
        <v>22.9</v>
      </c>
      <c r="J23" s="62">
        <v>115.7</v>
      </c>
      <c r="K23" s="63" t="s">
        <v>48</v>
      </c>
      <c r="L23" s="65">
        <v>2.5</v>
      </c>
      <c r="M23" s="70"/>
    </row>
    <row r="24" spans="1:13" ht="14.5" x14ac:dyDescent="0.35">
      <c r="A24" s="23"/>
      <c r="B24" s="15"/>
      <c r="C24" s="11"/>
      <c r="D24" s="7" t="s">
        <v>33</v>
      </c>
      <c r="E24" s="61" t="s">
        <v>49</v>
      </c>
      <c r="F24" s="62">
        <v>30</v>
      </c>
      <c r="G24" s="62"/>
      <c r="H24" s="62"/>
      <c r="I24" s="62"/>
      <c r="J24" s="62"/>
      <c r="K24" s="63"/>
      <c r="L24" s="65">
        <v>2.5</v>
      </c>
      <c r="M24" s="70"/>
    </row>
    <row r="25" spans="1:13" ht="14.5" x14ac:dyDescent="0.35">
      <c r="A25" s="23"/>
      <c r="B25" s="15"/>
      <c r="C25" s="11"/>
      <c r="D25" s="61"/>
      <c r="E25" s="61"/>
      <c r="F25" s="62"/>
      <c r="G25" s="62"/>
      <c r="H25" s="62"/>
      <c r="I25" s="62"/>
      <c r="J25" s="62"/>
      <c r="K25" s="63"/>
      <c r="L25" s="65"/>
      <c r="M25" s="70"/>
    </row>
    <row r="26" spans="1:13" ht="14.5" x14ac:dyDescent="0.35">
      <c r="A26" s="23"/>
      <c r="B26" s="15"/>
      <c r="C26" s="11"/>
      <c r="D26" s="6"/>
      <c r="E26" s="47"/>
      <c r="F26" s="48"/>
      <c r="G26" s="48"/>
      <c r="H26" s="48"/>
      <c r="I26" s="48"/>
      <c r="J26" s="48"/>
      <c r="K26" s="49"/>
      <c r="L26" s="66"/>
      <c r="M26" s="70"/>
    </row>
    <row r="27" spans="1:13" ht="14.5" x14ac:dyDescent="0.35">
      <c r="A27" s="24"/>
      <c r="B27" s="16"/>
      <c r="C27" s="8"/>
      <c r="D27" s="17" t="s">
        <v>39</v>
      </c>
      <c r="E27" s="9"/>
      <c r="F27" s="19">
        <f>SUM(F18:F26)</f>
        <v>700</v>
      </c>
      <c r="G27" s="19">
        <f t="shared" ref="G27" si="10">SUM(G18:G26)</f>
        <v>14.709999999999999</v>
      </c>
      <c r="H27" s="19">
        <f t="shared" ref="H27" si="11">SUM(H18:H26)</f>
        <v>27.08</v>
      </c>
      <c r="I27" s="19">
        <f t="shared" ref="I27" si="12">SUM(I18:I26)</f>
        <v>69.179999999999993</v>
      </c>
      <c r="J27" s="19">
        <f t="shared" ref="J27" si="13">SUM(J18:J26)</f>
        <v>633.22</v>
      </c>
      <c r="K27" s="25"/>
      <c r="L27" s="67">
        <v>57.3</v>
      </c>
      <c r="M27" s="70"/>
    </row>
    <row r="28" spans="1:13" ht="14.5" x14ac:dyDescent="0.35">
      <c r="A28" s="26">
        <f>A6</f>
        <v>2</v>
      </c>
      <c r="B28" s="14">
        <f>B6</f>
        <v>11</v>
      </c>
      <c r="C28" s="10" t="s">
        <v>34</v>
      </c>
      <c r="D28" s="12" t="s">
        <v>35</v>
      </c>
      <c r="E28" s="47"/>
      <c r="F28" s="48"/>
      <c r="G28" s="48"/>
      <c r="H28" s="48"/>
      <c r="I28" s="48"/>
      <c r="J28" s="48"/>
      <c r="K28" s="49"/>
      <c r="L28" s="66"/>
      <c r="M28" s="70"/>
    </row>
    <row r="29" spans="1:13" ht="14.5" x14ac:dyDescent="0.35">
      <c r="A29" s="23"/>
      <c r="B29" s="15"/>
      <c r="C29" s="11"/>
      <c r="D29" s="12" t="s">
        <v>31</v>
      </c>
      <c r="E29" s="47"/>
      <c r="F29" s="48"/>
      <c r="G29" s="48"/>
      <c r="H29" s="48"/>
      <c r="I29" s="48"/>
      <c r="J29" s="48"/>
      <c r="K29" s="49"/>
      <c r="L29" s="66"/>
      <c r="M29" s="70"/>
    </row>
    <row r="30" spans="1:13" ht="14.5" x14ac:dyDescent="0.35">
      <c r="A30" s="23"/>
      <c r="B30" s="15"/>
      <c r="C30" s="11"/>
      <c r="D30" s="6"/>
      <c r="E30" s="47"/>
      <c r="F30" s="48"/>
      <c r="G30" s="48"/>
      <c r="H30" s="48"/>
      <c r="I30" s="48"/>
      <c r="J30" s="48"/>
      <c r="K30" s="49"/>
      <c r="L30" s="66"/>
      <c r="M30" s="70"/>
    </row>
    <row r="31" spans="1:13" ht="14.5" x14ac:dyDescent="0.35">
      <c r="A31" s="23"/>
      <c r="B31" s="15"/>
      <c r="C31" s="11"/>
      <c r="D31" s="6"/>
      <c r="E31" s="47"/>
      <c r="F31" s="48"/>
      <c r="G31" s="48"/>
      <c r="H31" s="48"/>
      <c r="I31" s="48"/>
      <c r="J31" s="48"/>
      <c r="K31" s="49"/>
      <c r="L31" s="66"/>
      <c r="M31" s="70"/>
    </row>
    <row r="32" spans="1:13" ht="14.5" x14ac:dyDescent="0.35">
      <c r="A32" s="24"/>
      <c r="B32" s="16"/>
      <c r="C32" s="8"/>
      <c r="D32" s="17" t="s">
        <v>39</v>
      </c>
      <c r="E32" s="9"/>
      <c r="F32" s="19">
        <f>SUM(F28:F31)</f>
        <v>0</v>
      </c>
      <c r="G32" s="19">
        <f t="shared" ref="G32" si="14">SUM(G28:G31)</f>
        <v>0</v>
      </c>
      <c r="H32" s="19">
        <f t="shared" ref="H32" si="15">SUM(H28:H31)</f>
        <v>0</v>
      </c>
      <c r="I32" s="19">
        <f t="shared" ref="I32" si="16">SUM(I28:I31)</f>
        <v>0</v>
      </c>
      <c r="J32" s="19">
        <f t="shared" ref="J32" si="17">SUM(J28:J31)</f>
        <v>0</v>
      </c>
      <c r="K32" s="25"/>
      <c r="L32" s="67">
        <v>0</v>
      </c>
      <c r="M32" s="70"/>
    </row>
    <row r="33" spans="1:13" ht="14.5" x14ac:dyDescent="0.35">
      <c r="A33" s="26">
        <f>A6</f>
        <v>2</v>
      </c>
      <c r="B33" s="14">
        <f>B6</f>
        <v>11</v>
      </c>
      <c r="C33" s="10" t="s">
        <v>36</v>
      </c>
      <c r="D33" s="7" t="s">
        <v>21</v>
      </c>
      <c r="E33" s="47"/>
      <c r="F33" s="48"/>
      <c r="G33" s="48"/>
      <c r="H33" s="48"/>
      <c r="I33" s="48"/>
      <c r="J33" s="48"/>
      <c r="K33" s="49"/>
      <c r="L33" s="66"/>
      <c r="M33" s="70"/>
    </row>
    <row r="34" spans="1:13" ht="14.5" x14ac:dyDescent="0.35">
      <c r="A34" s="23"/>
      <c r="B34" s="15"/>
      <c r="C34" s="11"/>
      <c r="D34" s="7" t="s">
        <v>30</v>
      </c>
      <c r="E34" s="47"/>
      <c r="F34" s="48"/>
      <c r="G34" s="48"/>
      <c r="H34" s="48"/>
      <c r="I34" s="48"/>
      <c r="J34" s="48"/>
      <c r="K34" s="49"/>
      <c r="L34" s="66"/>
      <c r="M34" s="70"/>
    </row>
    <row r="35" spans="1:13" ht="14.5" x14ac:dyDescent="0.35">
      <c r="A35" s="23"/>
      <c r="B35" s="15"/>
      <c r="C35" s="11"/>
      <c r="D35" s="7" t="s">
        <v>31</v>
      </c>
      <c r="E35" s="47"/>
      <c r="F35" s="48"/>
      <c r="G35" s="48"/>
      <c r="H35" s="48"/>
      <c r="I35" s="48"/>
      <c r="J35" s="48"/>
      <c r="K35" s="49"/>
      <c r="L35" s="66"/>
      <c r="M35" s="70"/>
    </row>
    <row r="36" spans="1:13" ht="14.5" x14ac:dyDescent="0.35">
      <c r="A36" s="23"/>
      <c r="B36" s="15"/>
      <c r="C36" s="11"/>
      <c r="D36" s="7" t="s">
        <v>23</v>
      </c>
      <c r="E36" s="47"/>
      <c r="F36" s="48"/>
      <c r="G36" s="48"/>
      <c r="H36" s="48"/>
      <c r="I36" s="48"/>
      <c r="J36" s="48"/>
      <c r="K36" s="49"/>
      <c r="L36" s="66"/>
      <c r="M36" s="70"/>
    </row>
    <row r="37" spans="1:13" ht="14.5" x14ac:dyDescent="0.35">
      <c r="A37" s="23"/>
      <c r="B37" s="15"/>
      <c r="C37" s="11"/>
      <c r="D37" s="6"/>
      <c r="E37" s="47"/>
      <c r="F37" s="48"/>
      <c r="G37" s="48"/>
      <c r="H37" s="48"/>
      <c r="I37" s="48"/>
      <c r="J37" s="48"/>
      <c r="K37" s="49"/>
      <c r="L37" s="66"/>
      <c r="M37" s="70"/>
    </row>
    <row r="38" spans="1:13" ht="14.5" x14ac:dyDescent="0.35">
      <c r="A38" s="23"/>
      <c r="B38" s="15"/>
      <c r="C38" s="11"/>
      <c r="D38" s="6"/>
      <c r="E38" s="47"/>
      <c r="F38" s="48"/>
      <c r="G38" s="48"/>
      <c r="H38" s="48"/>
      <c r="I38" s="48"/>
      <c r="J38" s="48"/>
      <c r="K38" s="49"/>
      <c r="L38" s="66"/>
      <c r="M38" s="70"/>
    </row>
    <row r="39" spans="1:13" ht="14.5" x14ac:dyDescent="0.35">
      <c r="A39" s="24"/>
      <c r="B39" s="16"/>
      <c r="C39" s="8"/>
      <c r="D39" s="17" t="s">
        <v>39</v>
      </c>
      <c r="E39" s="9"/>
      <c r="F39" s="19">
        <f>SUM(F33:F38)</f>
        <v>0</v>
      </c>
      <c r="G39" s="19">
        <f t="shared" ref="G39" si="18">SUM(G33:G38)</f>
        <v>0</v>
      </c>
      <c r="H39" s="19">
        <f t="shared" ref="H39" si="19">SUM(H33:H38)</f>
        <v>0</v>
      </c>
      <c r="I39" s="19">
        <f t="shared" ref="I39" si="20">SUM(I33:I38)</f>
        <v>0</v>
      </c>
      <c r="J39" s="19">
        <f t="shared" ref="J39" si="21">SUM(J33:J38)</f>
        <v>0</v>
      </c>
      <c r="K39" s="25"/>
      <c r="L39" s="67">
        <f t="shared" ref="L39" ca="1" si="22">SUM(L33:L41)</f>
        <v>0</v>
      </c>
      <c r="M39" s="70"/>
    </row>
    <row r="40" spans="1:13" ht="14.5" x14ac:dyDescent="0.35">
      <c r="A40" s="26">
        <f>A6</f>
        <v>2</v>
      </c>
      <c r="B40" s="14">
        <f>B6</f>
        <v>11</v>
      </c>
      <c r="C40" s="10" t="s">
        <v>37</v>
      </c>
      <c r="D40" s="12" t="s">
        <v>38</v>
      </c>
      <c r="E40" s="47"/>
      <c r="F40" s="48"/>
      <c r="G40" s="48"/>
      <c r="H40" s="48"/>
      <c r="I40" s="48"/>
      <c r="J40" s="48"/>
      <c r="K40" s="49"/>
      <c r="L40" s="66"/>
      <c r="M40" s="70"/>
    </row>
    <row r="41" spans="1:13" ht="14.5" x14ac:dyDescent="0.35">
      <c r="A41" s="23"/>
      <c r="B41" s="15"/>
      <c r="C41" s="11"/>
      <c r="D41" s="12" t="s">
        <v>35</v>
      </c>
      <c r="E41" s="47"/>
      <c r="F41" s="48"/>
      <c r="G41" s="48"/>
      <c r="H41" s="48"/>
      <c r="I41" s="48"/>
      <c r="J41" s="48"/>
      <c r="K41" s="49"/>
      <c r="L41" s="66"/>
      <c r="M41" s="70"/>
    </row>
    <row r="42" spans="1:13" ht="14.5" x14ac:dyDescent="0.35">
      <c r="A42" s="23"/>
      <c r="B42" s="15"/>
      <c r="C42" s="11"/>
      <c r="D42" s="12" t="s">
        <v>31</v>
      </c>
      <c r="E42" s="47"/>
      <c r="F42" s="48"/>
      <c r="G42" s="48"/>
      <c r="H42" s="48"/>
      <c r="I42" s="48"/>
      <c r="J42" s="48"/>
      <c r="K42" s="49"/>
      <c r="L42" s="66"/>
      <c r="M42" s="70"/>
    </row>
    <row r="43" spans="1:13" ht="14.5" x14ac:dyDescent="0.35">
      <c r="A43" s="23"/>
      <c r="B43" s="15"/>
      <c r="C43" s="11"/>
      <c r="D43" s="12" t="s">
        <v>24</v>
      </c>
      <c r="E43" s="47"/>
      <c r="F43" s="48"/>
      <c r="G43" s="48"/>
      <c r="H43" s="48"/>
      <c r="I43" s="48"/>
      <c r="J43" s="48"/>
      <c r="K43" s="49"/>
      <c r="L43" s="66"/>
      <c r="M43" s="70"/>
    </row>
    <row r="44" spans="1:13" ht="14.5" x14ac:dyDescent="0.35">
      <c r="A44" s="23"/>
      <c r="B44" s="15"/>
      <c r="C44" s="11"/>
      <c r="D44" s="6"/>
      <c r="E44" s="47"/>
      <c r="F44" s="48"/>
      <c r="G44" s="48"/>
      <c r="H44" s="48"/>
      <c r="I44" s="48"/>
      <c r="J44" s="48"/>
      <c r="K44" s="49"/>
      <c r="L44" s="66"/>
      <c r="M44" s="70"/>
    </row>
    <row r="45" spans="1:13" ht="14.5" x14ac:dyDescent="0.35">
      <c r="A45" s="23"/>
      <c r="B45" s="15"/>
      <c r="C45" s="11"/>
      <c r="D45" s="6"/>
      <c r="E45" s="47"/>
      <c r="F45" s="48"/>
      <c r="G45" s="48"/>
      <c r="H45" s="48"/>
      <c r="I45" s="48"/>
      <c r="J45" s="48"/>
      <c r="K45" s="49"/>
      <c r="L45" s="66"/>
      <c r="M45" s="70"/>
    </row>
    <row r="46" spans="1:13" ht="14.5" x14ac:dyDescent="0.35">
      <c r="A46" s="24"/>
      <c r="B46" s="16"/>
      <c r="C46" s="8"/>
      <c r="D46" s="18" t="s">
        <v>39</v>
      </c>
      <c r="E46" s="9"/>
      <c r="F46" s="19">
        <f>SUM(F40:F45)</f>
        <v>0</v>
      </c>
      <c r="G46" s="19">
        <f t="shared" ref="G46" si="23">SUM(G40:G45)</f>
        <v>0</v>
      </c>
      <c r="H46" s="19">
        <f t="shared" ref="H46" si="24">SUM(H40:H45)</f>
        <v>0</v>
      </c>
      <c r="I46" s="19">
        <f t="shared" ref="I46" si="25">SUM(I40:I45)</f>
        <v>0</v>
      </c>
      <c r="J46" s="19">
        <f t="shared" ref="J46" si="26">SUM(J40:J45)</f>
        <v>0</v>
      </c>
      <c r="K46" s="25"/>
      <c r="L46" s="67">
        <f t="shared" ref="L46" ca="1" si="27">SUM(L40:L48)</f>
        <v>0</v>
      </c>
      <c r="M46" s="70"/>
    </row>
    <row r="47" spans="1:13" ht="15.75" customHeight="1" x14ac:dyDescent="0.25">
      <c r="A47" s="29">
        <f>A6</f>
        <v>2</v>
      </c>
      <c r="B47" s="30">
        <f>B6</f>
        <v>11</v>
      </c>
      <c r="C47" s="79" t="s">
        <v>4</v>
      </c>
      <c r="D47" s="80"/>
      <c r="E47" s="31"/>
      <c r="F47" s="32">
        <f>F13+F17+F27+F32+F39+F46</f>
        <v>1160</v>
      </c>
      <c r="G47" s="32">
        <f t="shared" ref="G47" si="28">G13+G17+G27+G32+G39+G46</f>
        <v>28.15</v>
      </c>
      <c r="H47" s="32">
        <f t="shared" ref="H47" si="29">H13+H17+H27+H32+H39+H46</f>
        <v>46.51</v>
      </c>
      <c r="I47" s="32">
        <f t="shared" ref="I47" si="30">I13+I17+I27+I32+I39+I46</f>
        <v>339.93</v>
      </c>
      <c r="J47" s="32">
        <f t="shared" ref="J47" si="31">J13+J17+J27+J32+J39+J46</f>
        <v>2315.2399999999998</v>
      </c>
      <c r="K47" s="33"/>
      <c r="L47" s="69">
        <v>76.3</v>
      </c>
      <c r="M47" s="70"/>
    </row>
    <row r="48" spans="1:13" ht="14.5" x14ac:dyDescent="0.35">
      <c r="A48" s="20">
        <v>2</v>
      </c>
      <c r="B48" s="21">
        <v>12</v>
      </c>
      <c r="C48" s="22" t="s">
        <v>20</v>
      </c>
      <c r="D48" s="5" t="s">
        <v>21</v>
      </c>
      <c r="E48" s="58" t="s">
        <v>61</v>
      </c>
      <c r="F48" s="59">
        <v>250</v>
      </c>
      <c r="G48" s="59">
        <v>7.15</v>
      </c>
      <c r="H48" s="59">
        <v>9.1</v>
      </c>
      <c r="I48" s="59">
        <v>42.3</v>
      </c>
      <c r="J48" s="59">
        <v>641.4</v>
      </c>
      <c r="K48" s="60"/>
      <c r="L48" s="64">
        <v>34</v>
      </c>
      <c r="M48" s="70"/>
    </row>
    <row r="49" spans="1:13" ht="14.5" x14ac:dyDescent="0.35">
      <c r="A49" s="23"/>
      <c r="B49" s="15"/>
      <c r="C49" s="11"/>
      <c r="D49" s="6"/>
      <c r="E49" s="61"/>
      <c r="F49" s="62"/>
      <c r="G49" s="62"/>
      <c r="H49" s="62"/>
      <c r="I49" s="62"/>
      <c r="J49" s="62"/>
      <c r="K49" s="63"/>
      <c r="L49" s="65"/>
      <c r="M49" s="70"/>
    </row>
    <row r="50" spans="1:13" ht="25" x14ac:dyDescent="0.35">
      <c r="A50" s="23"/>
      <c r="B50" s="15"/>
      <c r="C50" s="11"/>
      <c r="D50" s="7" t="s">
        <v>22</v>
      </c>
      <c r="E50" s="55" t="s">
        <v>58</v>
      </c>
      <c r="F50" s="56">
        <v>200</v>
      </c>
      <c r="G50" s="56">
        <v>1.8</v>
      </c>
      <c r="H50" s="56">
        <v>0</v>
      </c>
      <c r="I50" s="56">
        <v>28.5</v>
      </c>
      <c r="J50" s="56">
        <v>121.4</v>
      </c>
      <c r="K50" s="57" t="s">
        <v>59</v>
      </c>
      <c r="L50" s="68">
        <v>7.5</v>
      </c>
      <c r="M50" s="70"/>
    </row>
    <row r="51" spans="1:13" ht="14.5" x14ac:dyDescent="0.35">
      <c r="A51" s="23"/>
      <c r="B51" s="15"/>
      <c r="C51" s="11"/>
      <c r="D51" s="7" t="s">
        <v>23</v>
      </c>
      <c r="E51" s="61"/>
      <c r="F51" s="62"/>
      <c r="G51" s="62"/>
      <c r="H51" s="62"/>
      <c r="I51" s="62"/>
      <c r="J51" s="62"/>
      <c r="K51" s="63"/>
      <c r="L51" s="65"/>
      <c r="M51" s="70"/>
    </row>
    <row r="52" spans="1:13" ht="14.5" x14ac:dyDescent="0.35">
      <c r="A52" s="23"/>
      <c r="B52" s="15"/>
      <c r="C52" s="11"/>
      <c r="D52" s="7" t="s">
        <v>24</v>
      </c>
      <c r="E52" s="61" t="s">
        <v>62</v>
      </c>
      <c r="F52" s="62">
        <v>110</v>
      </c>
      <c r="G52" s="62">
        <v>0.4</v>
      </c>
      <c r="H52" s="62">
        <v>0.4</v>
      </c>
      <c r="I52" s="62">
        <v>8.9</v>
      </c>
      <c r="J52" s="62">
        <v>40.299999999999997</v>
      </c>
      <c r="K52" s="63" t="s">
        <v>48</v>
      </c>
      <c r="L52" s="65">
        <v>22</v>
      </c>
      <c r="M52" s="70"/>
    </row>
    <row r="53" spans="1:13" ht="14.5" x14ac:dyDescent="0.35">
      <c r="A53" s="23"/>
      <c r="B53" s="15"/>
      <c r="C53" s="11"/>
      <c r="D53" s="6"/>
      <c r="E53" s="61" t="s">
        <v>52</v>
      </c>
      <c r="F53" s="62">
        <v>70</v>
      </c>
      <c r="G53" s="62">
        <v>6.62</v>
      </c>
      <c r="H53" s="62">
        <v>9.48</v>
      </c>
      <c r="I53" s="62">
        <v>10.06</v>
      </c>
      <c r="J53" s="62">
        <v>152</v>
      </c>
      <c r="K53" s="63">
        <v>376</v>
      </c>
      <c r="L53" s="65">
        <v>8</v>
      </c>
      <c r="M53" s="70"/>
    </row>
    <row r="54" spans="1:13" ht="14.5" x14ac:dyDescent="0.35">
      <c r="A54" s="23"/>
      <c r="B54" s="15"/>
      <c r="C54" s="11"/>
      <c r="D54" s="6"/>
      <c r="E54" s="61" t="s">
        <v>53</v>
      </c>
      <c r="F54" s="62">
        <v>70</v>
      </c>
      <c r="G54" s="62">
        <v>4</v>
      </c>
      <c r="H54" s="62">
        <v>2.4</v>
      </c>
      <c r="I54" s="62">
        <v>45.56</v>
      </c>
      <c r="J54" s="62">
        <v>67.5</v>
      </c>
      <c r="K54" s="63" t="s">
        <v>48</v>
      </c>
      <c r="L54" s="65">
        <v>4.8</v>
      </c>
      <c r="M54" s="70"/>
    </row>
    <row r="55" spans="1:13" ht="14.5" x14ac:dyDescent="0.35">
      <c r="A55" s="24"/>
      <c r="B55" s="16"/>
      <c r="C55" s="8"/>
      <c r="D55" s="17" t="s">
        <v>39</v>
      </c>
      <c r="E55" s="9"/>
      <c r="F55" s="19">
        <f>SUM(F48:F54)</f>
        <v>700</v>
      </c>
      <c r="G55" s="19">
        <f t="shared" ref="G55" si="32">SUM(G48:G54)</f>
        <v>19.970000000000002</v>
      </c>
      <c r="H55" s="19">
        <f t="shared" ref="H55" si="33">SUM(H48:H54)</f>
        <v>21.38</v>
      </c>
      <c r="I55" s="19">
        <f t="shared" ref="I55" si="34">SUM(I48:I54)</f>
        <v>135.32</v>
      </c>
      <c r="J55" s="19">
        <f t="shared" ref="J55" si="35">SUM(J48:J54)</f>
        <v>1022.5999999999999</v>
      </c>
      <c r="K55" s="25"/>
      <c r="L55" s="67">
        <f t="shared" ref="L55:L97" si="36">SUM(L48:L54)</f>
        <v>76.3</v>
      </c>
      <c r="M55" s="70"/>
    </row>
    <row r="56" spans="1:13" ht="14.5" x14ac:dyDescent="0.35">
      <c r="A56" s="26">
        <f>A48</f>
        <v>2</v>
      </c>
      <c r="B56" s="14">
        <f>B48</f>
        <v>12</v>
      </c>
      <c r="C56" s="10" t="s">
        <v>25</v>
      </c>
      <c r="D56" s="12" t="s">
        <v>24</v>
      </c>
      <c r="E56" s="47"/>
      <c r="F56" s="48"/>
      <c r="G56" s="48"/>
      <c r="H56" s="48"/>
      <c r="I56" s="48"/>
      <c r="J56" s="48"/>
      <c r="K56" s="49"/>
      <c r="L56" s="66"/>
      <c r="M56" s="70"/>
    </row>
    <row r="57" spans="1:13" ht="14.5" x14ac:dyDescent="0.35">
      <c r="A57" s="23"/>
      <c r="B57" s="15"/>
      <c r="C57" s="11"/>
      <c r="D57" s="6"/>
      <c r="E57" s="47"/>
      <c r="F57" s="48"/>
      <c r="G57" s="48"/>
      <c r="H57" s="48"/>
      <c r="I57" s="48"/>
      <c r="J57" s="48"/>
      <c r="K57" s="49"/>
      <c r="L57" s="66"/>
      <c r="M57" s="70"/>
    </row>
    <row r="58" spans="1:13" ht="14.5" x14ac:dyDescent="0.35">
      <c r="A58" s="23"/>
      <c r="B58" s="15"/>
      <c r="C58" s="11"/>
      <c r="D58" s="6"/>
      <c r="E58" s="47"/>
      <c r="F58" s="48"/>
      <c r="G58" s="48"/>
      <c r="H58" s="48"/>
      <c r="I58" s="48"/>
      <c r="J58" s="48"/>
      <c r="K58" s="49"/>
      <c r="L58" s="66"/>
      <c r="M58" s="70"/>
    </row>
    <row r="59" spans="1:13" ht="14.5" x14ac:dyDescent="0.35">
      <c r="A59" s="24"/>
      <c r="B59" s="16"/>
      <c r="C59" s="8"/>
      <c r="D59" s="17" t="s">
        <v>39</v>
      </c>
      <c r="E59" s="9"/>
      <c r="F59" s="19">
        <f>SUM(F56:F58)</f>
        <v>0</v>
      </c>
      <c r="G59" s="19">
        <f t="shared" ref="G59" si="37">SUM(G56:G58)</f>
        <v>0</v>
      </c>
      <c r="H59" s="19">
        <f t="shared" ref="H59" si="38">SUM(H56:H58)</f>
        <v>0</v>
      </c>
      <c r="I59" s="19">
        <f t="shared" ref="I59" si="39">SUM(I56:I58)</f>
        <v>0</v>
      </c>
      <c r="J59" s="19">
        <f t="shared" ref="J59" si="40">SUM(J56:J58)</f>
        <v>0</v>
      </c>
      <c r="K59" s="25"/>
      <c r="L59" s="67">
        <f t="shared" ref="L59" ca="1" si="41">SUM(L56:L64)</f>
        <v>0</v>
      </c>
      <c r="M59" s="70"/>
    </row>
    <row r="60" spans="1:13" ht="14.5" x14ac:dyDescent="0.35">
      <c r="A60" s="26">
        <f>A48</f>
        <v>2</v>
      </c>
      <c r="B60" s="14">
        <f>B48</f>
        <v>12</v>
      </c>
      <c r="C60" s="10" t="s">
        <v>26</v>
      </c>
      <c r="D60" s="7" t="s">
        <v>27</v>
      </c>
      <c r="E60" s="47"/>
      <c r="F60" s="48"/>
      <c r="G60" s="48"/>
      <c r="H60" s="48"/>
      <c r="I60" s="48"/>
      <c r="J60" s="48"/>
      <c r="K60" s="49"/>
      <c r="L60" s="66"/>
      <c r="M60" s="70"/>
    </row>
    <row r="61" spans="1:13" ht="14.5" x14ac:dyDescent="0.35">
      <c r="A61" s="23"/>
      <c r="B61" s="15"/>
      <c r="C61" s="11"/>
      <c r="D61" s="7" t="s">
        <v>28</v>
      </c>
      <c r="E61" s="47"/>
      <c r="F61" s="48"/>
      <c r="G61" s="48"/>
      <c r="H61" s="48"/>
      <c r="I61" s="48"/>
      <c r="J61" s="48"/>
      <c r="K61" s="49"/>
      <c r="L61" s="66"/>
      <c r="M61" s="70"/>
    </row>
    <row r="62" spans="1:13" ht="14.5" x14ac:dyDescent="0.35">
      <c r="A62" s="23"/>
      <c r="B62" s="15"/>
      <c r="C62" s="11"/>
      <c r="D62" s="7" t="s">
        <v>29</v>
      </c>
      <c r="E62" s="47"/>
      <c r="F62" s="48"/>
      <c r="G62" s="48"/>
      <c r="H62" s="48"/>
      <c r="I62" s="48"/>
      <c r="J62" s="48"/>
      <c r="K62" s="49"/>
      <c r="L62" s="66"/>
      <c r="M62" s="70"/>
    </row>
    <row r="63" spans="1:13" ht="14.5" x14ac:dyDescent="0.35">
      <c r="A63" s="23"/>
      <c r="B63" s="15"/>
      <c r="C63" s="11"/>
      <c r="D63" s="7" t="s">
        <v>30</v>
      </c>
      <c r="E63" s="47"/>
      <c r="F63" s="48"/>
      <c r="G63" s="48"/>
      <c r="H63" s="48"/>
      <c r="I63" s="48"/>
      <c r="J63" s="48"/>
      <c r="K63" s="49"/>
      <c r="L63" s="66"/>
      <c r="M63" s="70"/>
    </row>
    <row r="64" spans="1:13" ht="14.5" x14ac:dyDescent="0.35">
      <c r="A64" s="23"/>
      <c r="B64" s="15"/>
      <c r="C64" s="11"/>
      <c r="D64" s="7" t="s">
        <v>31</v>
      </c>
      <c r="E64" s="47"/>
      <c r="F64" s="48"/>
      <c r="G64" s="48"/>
      <c r="H64" s="48"/>
      <c r="I64" s="48"/>
      <c r="J64" s="48"/>
      <c r="K64" s="49"/>
      <c r="L64" s="66"/>
      <c r="M64" s="70"/>
    </row>
    <row r="65" spans="1:13" ht="14.5" x14ac:dyDescent="0.35">
      <c r="A65" s="23"/>
      <c r="B65" s="15"/>
      <c r="C65" s="11"/>
      <c r="D65" s="7" t="s">
        <v>32</v>
      </c>
      <c r="E65" s="47"/>
      <c r="F65" s="48"/>
      <c r="G65" s="48"/>
      <c r="H65" s="48"/>
      <c r="I65" s="48"/>
      <c r="J65" s="48"/>
      <c r="K65" s="49"/>
      <c r="L65" s="66"/>
      <c r="M65" s="70"/>
    </row>
    <row r="66" spans="1:13" ht="14.5" x14ac:dyDescent="0.35">
      <c r="A66" s="23"/>
      <c r="B66" s="15"/>
      <c r="C66" s="11"/>
      <c r="D66" s="7" t="s">
        <v>33</v>
      </c>
      <c r="E66" s="47"/>
      <c r="F66" s="48"/>
      <c r="G66" s="48"/>
      <c r="H66" s="48"/>
      <c r="I66" s="48"/>
      <c r="J66" s="48"/>
      <c r="K66" s="49"/>
      <c r="L66" s="66"/>
      <c r="M66" s="70"/>
    </row>
    <row r="67" spans="1:13" ht="14.5" x14ac:dyDescent="0.35">
      <c r="A67" s="23"/>
      <c r="B67" s="15"/>
      <c r="C67" s="11"/>
      <c r="D67" s="6"/>
      <c r="E67" s="47"/>
      <c r="F67" s="48"/>
      <c r="G67" s="48"/>
      <c r="H67" s="48"/>
      <c r="I67" s="48"/>
      <c r="J67" s="48"/>
      <c r="K67" s="49"/>
      <c r="L67" s="66"/>
      <c r="M67" s="70"/>
    </row>
    <row r="68" spans="1:13" ht="14.5" x14ac:dyDescent="0.35">
      <c r="A68" s="23"/>
      <c r="B68" s="15"/>
      <c r="C68" s="11"/>
      <c r="D68" s="6"/>
      <c r="E68" s="47"/>
      <c r="F68" s="48"/>
      <c r="G68" s="48"/>
      <c r="H68" s="48"/>
      <c r="I68" s="48"/>
      <c r="J68" s="48"/>
      <c r="K68" s="49"/>
      <c r="L68" s="66"/>
      <c r="M68" s="70"/>
    </row>
    <row r="69" spans="1:13" ht="14.5" x14ac:dyDescent="0.35">
      <c r="A69" s="24"/>
      <c r="B69" s="16"/>
      <c r="C69" s="8"/>
      <c r="D69" s="17" t="s">
        <v>39</v>
      </c>
      <c r="E69" s="9"/>
      <c r="F69" s="19">
        <f>SUM(F60:F68)</f>
        <v>0</v>
      </c>
      <c r="G69" s="19">
        <f t="shared" ref="G69" si="42">SUM(G60:G68)</f>
        <v>0</v>
      </c>
      <c r="H69" s="19">
        <f t="shared" ref="H69" si="43">SUM(H60:H68)</f>
        <v>0</v>
      </c>
      <c r="I69" s="19">
        <f t="shared" ref="I69" si="44">SUM(I60:I68)</f>
        <v>0</v>
      </c>
      <c r="J69" s="19">
        <f t="shared" ref="J69" si="45">SUM(J60:J68)</f>
        <v>0</v>
      </c>
      <c r="K69" s="25"/>
      <c r="L69" s="67">
        <f t="shared" ref="L69" ca="1" si="46">SUM(L66:L74)</f>
        <v>0</v>
      </c>
      <c r="M69" s="70"/>
    </row>
    <row r="70" spans="1:13" ht="14.5" x14ac:dyDescent="0.35">
      <c r="A70" s="26">
        <f>A48</f>
        <v>2</v>
      </c>
      <c r="B70" s="14">
        <f>B48</f>
        <v>12</v>
      </c>
      <c r="C70" s="10" t="s">
        <v>34</v>
      </c>
      <c r="D70" s="12" t="s">
        <v>35</v>
      </c>
      <c r="E70" s="47"/>
      <c r="F70" s="48"/>
      <c r="G70" s="48"/>
      <c r="H70" s="48"/>
      <c r="I70" s="48"/>
      <c r="J70" s="48"/>
      <c r="K70" s="49"/>
      <c r="L70" s="66"/>
      <c r="M70" s="70"/>
    </row>
    <row r="71" spans="1:13" ht="14.5" x14ac:dyDescent="0.35">
      <c r="A71" s="23"/>
      <c r="B71" s="15"/>
      <c r="C71" s="11"/>
      <c r="D71" s="12" t="s">
        <v>31</v>
      </c>
      <c r="E71" s="47"/>
      <c r="F71" s="48"/>
      <c r="G71" s="48"/>
      <c r="H71" s="48"/>
      <c r="I71" s="48"/>
      <c r="J71" s="48"/>
      <c r="K71" s="49"/>
      <c r="L71" s="66"/>
      <c r="M71" s="70"/>
    </row>
    <row r="72" spans="1:13" ht="14.5" x14ac:dyDescent="0.35">
      <c r="A72" s="23"/>
      <c r="B72" s="15"/>
      <c r="C72" s="11"/>
      <c r="D72" s="6"/>
      <c r="E72" s="47"/>
      <c r="F72" s="48"/>
      <c r="G72" s="48"/>
      <c r="H72" s="48"/>
      <c r="I72" s="48"/>
      <c r="J72" s="48"/>
      <c r="K72" s="49"/>
      <c r="L72" s="66"/>
      <c r="M72" s="70"/>
    </row>
    <row r="73" spans="1:13" ht="14.5" x14ac:dyDescent="0.35">
      <c r="A73" s="23"/>
      <c r="B73" s="15"/>
      <c r="C73" s="11"/>
      <c r="D73" s="6"/>
      <c r="E73" s="47"/>
      <c r="F73" s="48"/>
      <c r="G73" s="48"/>
      <c r="H73" s="48"/>
      <c r="I73" s="48"/>
      <c r="J73" s="48"/>
      <c r="K73" s="49"/>
      <c r="L73" s="66"/>
      <c r="M73" s="70"/>
    </row>
    <row r="74" spans="1:13" ht="14.5" x14ac:dyDescent="0.35">
      <c r="A74" s="24"/>
      <c r="B74" s="16"/>
      <c r="C74" s="8"/>
      <c r="D74" s="17" t="s">
        <v>39</v>
      </c>
      <c r="E74" s="9"/>
      <c r="F74" s="19">
        <f>SUM(F70:F73)</f>
        <v>0</v>
      </c>
      <c r="G74" s="19">
        <f t="shared" ref="G74" si="47">SUM(G70:G73)</f>
        <v>0</v>
      </c>
      <c r="H74" s="19">
        <f t="shared" ref="H74" si="48">SUM(H70:H73)</f>
        <v>0</v>
      </c>
      <c r="I74" s="19">
        <f t="shared" ref="I74" si="49">SUM(I70:I73)</f>
        <v>0</v>
      </c>
      <c r="J74" s="19">
        <f t="shared" ref="J74" si="50">SUM(J70:J73)</f>
        <v>0</v>
      </c>
      <c r="K74" s="25"/>
      <c r="L74" s="67">
        <f t="shared" ref="L74" ca="1" si="51">SUM(L67:L73)</f>
        <v>0</v>
      </c>
      <c r="M74" s="70"/>
    </row>
    <row r="75" spans="1:13" ht="14.5" x14ac:dyDescent="0.35">
      <c r="A75" s="26">
        <f>A48</f>
        <v>2</v>
      </c>
      <c r="B75" s="14">
        <f>B48</f>
        <v>12</v>
      </c>
      <c r="C75" s="10" t="s">
        <v>36</v>
      </c>
      <c r="D75" s="7" t="s">
        <v>21</v>
      </c>
      <c r="E75" s="47"/>
      <c r="F75" s="48"/>
      <c r="G75" s="48"/>
      <c r="H75" s="48"/>
      <c r="I75" s="48"/>
      <c r="J75" s="48"/>
      <c r="K75" s="49"/>
      <c r="L75" s="66"/>
      <c r="M75" s="70"/>
    </row>
    <row r="76" spans="1:13" ht="14.5" x14ac:dyDescent="0.35">
      <c r="A76" s="23"/>
      <c r="B76" s="15"/>
      <c r="C76" s="11"/>
      <c r="D76" s="7" t="s">
        <v>30</v>
      </c>
      <c r="E76" s="47"/>
      <c r="F76" s="48"/>
      <c r="G76" s="48"/>
      <c r="H76" s="48"/>
      <c r="I76" s="48"/>
      <c r="J76" s="48"/>
      <c r="K76" s="49"/>
      <c r="L76" s="66"/>
      <c r="M76" s="70"/>
    </row>
    <row r="77" spans="1:13" ht="14.5" x14ac:dyDescent="0.35">
      <c r="A77" s="23"/>
      <c r="B77" s="15"/>
      <c r="C77" s="11"/>
      <c r="D77" s="7" t="s">
        <v>31</v>
      </c>
      <c r="E77" s="47"/>
      <c r="F77" s="48"/>
      <c r="G77" s="48"/>
      <c r="H77" s="48"/>
      <c r="I77" s="48"/>
      <c r="J77" s="48"/>
      <c r="K77" s="49"/>
      <c r="L77" s="66"/>
      <c r="M77" s="70"/>
    </row>
    <row r="78" spans="1:13" ht="14.5" x14ac:dyDescent="0.35">
      <c r="A78" s="23"/>
      <c r="B78" s="15"/>
      <c r="C78" s="11"/>
      <c r="D78" s="7" t="s">
        <v>23</v>
      </c>
      <c r="E78" s="47"/>
      <c r="F78" s="48"/>
      <c r="G78" s="48"/>
      <c r="H78" s="48"/>
      <c r="I78" s="48"/>
      <c r="J78" s="48"/>
      <c r="K78" s="49"/>
      <c r="L78" s="66"/>
      <c r="M78" s="70"/>
    </row>
    <row r="79" spans="1:13" ht="14.5" x14ac:dyDescent="0.35">
      <c r="A79" s="23"/>
      <c r="B79" s="15"/>
      <c r="C79" s="11"/>
      <c r="D79" s="6"/>
      <c r="E79" s="47"/>
      <c r="F79" s="48"/>
      <c r="G79" s="48"/>
      <c r="H79" s="48"/>
      <c r="I79" s="48"/>
      <c r="J79" s="48"/>
      <c r="K79" s="49"/>
      <c r="L79" s="66"/>
      <c r="M79" s="70"/>
    </row>
    <row r="80" spans="1:13" ht="14.5" x14ac:dyDescent="0.35">
      <c r="A80" s="23"/>
      <c r="B80" s="15"/>
      <c r="C80" s="11"/>
      <c r="D80" s="6"/>
      <c r="E80" s="47"/>
      <c r="F80" s="48"/>
      <c r="G80" s="48"/>
      <c r="H80" s="48"/>
      <c r="I80" s="48"/>
      <c r="J80" s="48"/>
      <c r="K80" s="49"/>
      <c r="L80" s="66"/>
      <c r="M80" s="70"/>
    </row>
    <row r="81" spans="1:13" ht="14.5" x14ac:dyDescent="0.35">
      <c r="A81" s="24"/>
      <c r="B81" s="16"/>
      <c r="C81" s="8"/>
      <c r="D81" s="17" t="s">
        <v>39</v>
      </c>
      <c r="E81" s="9"/>
      <c r="F81" s="19">
        <f>SUM(F75:F80)</f>
        <v>0</v>
      </c>
      <c r="G81" s="19">
        <f t="shared" ref="G81" si="52">SUM(G75:G80)</f>
        <v>0</v>
      </c>
      <c r="H81" s="19">
        <f t="shared" ref="H81" si="53">SUM(H75:H80)</f>
        <v>0</v>
      </c>
      <c r="I81" s="19">
        <f t="shared" ref="I81" si="54">SUM(I75:I80)</f>
        <v>0</v>
      </c>
      <c r="J81" s="19">
        <f t="shared" ref="J81" si="55">SUM(J75:J80)</f>
        <v>0</v>
      </c>
      <c r="K81" s="25"/>
      <c r="L81" s="67">
        <f t="shared" ref="L81" ca="1" si="56">SUM(L75:L83)</f>
        <v>0</v>
      </c>
      <c r="M81" s="70"/>
    </row>
    <row r="82" spans="1:13" ht="14.5" x14ac:dyDescent="0.35">
      <c r="A82" s="26">
        <f>A48</f>
        <v>2</v>
      </c>
      <c r="B82" s="14">
        <f>B48</f>
        <v>12</v>
      </c>
      <c r="C82" s="10" t="s">
        <v>37</v>
      </c>
      <c r="D82" s="12" t="s">
        <v>38</v>
      </c>
      <c r="E82" s="47"/>
      <c r="F82" s="48"/>
      <c r="G82" s="48"/>
      <c r="H82" s="48"/>
      <c r="I82" s="48"/>
      <c r="J82" s="48"/>
      <c r="K82" s="49"/>
      <c r="L82" s="66"/>
      <c r="M82" s="70"/>
    </row>
    <row r="83" spans="1:13" ht="14.5" x14ac:dyDescent="0.35">
      <c r="A83" s="23"/>
      <c r="B83" s="15"/>
      <c r="C83" s="11"/>
      <c r="D83" s="12" t="s">
        <v>35</v>
      </c>
      <c r="E83" s="47"/>
      <c r="F83" s="48"/>
      <c r="G83" s="48"/>
      <c r="H83" s="48"/>
      <c r="I83" s="48"/>
      <c r="J83" s="48"/>
      <c r="K83" s="49"/>
      <c r="L83" s="66"/>
      <c r="M83" s="70"/>
    </row>
    <row r="84" spans="1:13" ht="14.5" x14ac:dyDescent="0.35">
      <c r="A84" s="23"/>
      <c r="B84" s="15"/>
      <c r="C84" s="11"/>
      <c r="D84" s="12" t="s">
        <v>31</v>
      </c>
      <c r="E84" s="47"/>
      <c r="F84" s="48"/>
      <c r="G84" s="48"/>
      <c r="H84" s="48"/>
      <c r="I84" s="48"/>
      <c r="J84" s="48"/>
      <c r="K84" s="49"/>
      <c r="L84" s="66"/>
      <c r="M84" s="70"/>
    </row>
    <row r="85" spans="1:13" ht="14.5" x14ac:dyDescent="0.35">
      <c r="A85" s="23"/>
      <c r="B85" s="15"/>
      <c r="C85" s="11"/>
      <c r="D85" s="12" t="s">
        <v>24</v>
      </c>
      <c r="E85" s="47"/>
      <c r="F85" s="48"/>
      <c r="G85" s="48"/>
      <c r="H85" s="48"/>
      <c r="I85" s="48"/>
      <c r="J85" s="48"/>
      <c r="K85" s="49"/>
      <c r="L85" s="66"/>
      <c r="M85" s="70"/>
    </row>
    <row r="86" spans="1:13" ht="14.5" x14ac:dyDescent="0.35">
      <c r="A86" s="23"/>
      <c r="B86" s="15"/>
      <c r="C86" s="11"/>
      <c r="D86" s="6"/>
      <c r="E86" s="47"/>
      <c r="F86" s="48"/>
      <c r="G86" s="48"/>
      <c r="H86" s="48"/>
      <c r="I86" s="48"/>
      <c r="J86" s="48"/>
      <c r="K86" s="49"/>
      <c r="L86" s="66"/>
      <c r="M86" s="70"/>
    </row>
    <row r="87" spans="1:13" ht="14.5" x14ac:dyDescent="0.35">
      <c r="A87" s="23"/>
      <c r="B87" s="15"/>
      <c r="C87" s="11"/>
      <c r="D87" s="6"/>
      <c r="E87" s="47"/>
      <c r="F87" s="48"/>
      <c r="G87" s="48"/>
      <c r="H87" s="48"/>
      <c r="I87" s="48"/>
      <c r="J87" s="48"/>
      <c r="K87" s="49"/>
      <c r="L87" s="66"/>
      <c r="M87" s="70"/>
    </row>
    <row r="88" spans="1:13" ht="14.5" x14ac:dyDescent="0.35">
      <c r="A88" s="24"/>
      <c r="B88" s="16"/>
      <c r="C88" s="8"/>
      <c r="D88" s="18" t="s">
        <v>39</v>
      </c>
      <c r="E88" s="9"/>
      <c r="F88" s="19">
        <f>SUM(F82:F87)</f>
        <v>0</v>
      </c>
      <c r="G88" s="19">
        <f t="shared" ref="G88" si="57">SUM(G82:G87)</f>
        <v>0</v>
      </c>
      <c r="H88" s="19">
        <f t="shared" ref="H88" si="58">SUM(H82:H87)</f>
        <v>0</v>
      </c>
      <c r="I88" s="19">
        <f t="shared" ref="I88" si="59">SUM(I82:I87)</f>
        <v>0</v>
      </c>
      <c r="J88" s="19">
        <f t="shared" ref="J88" si="60">SUM(J82:J87)</f>
        <v>0</v>
      </c>
      <c r="K88" s="25"/>
      <c r="L88" s="67">
        <f ca="1">SUM(L82:L90)</f>
        <v>0</v>
      </c>
      <c r="M88" s="70"/>
    </row>
    <row r="89" spans="1:13" ht="15.75" customHeight="1" thickBot="1" x14ac:dyDescent="0.3">
      <c r="A89" s="29">
        <f>A48</f>
        <v>2</v>
      </c>
      <c r="B89" s="30">
        <f>B48</f>
        <v>12</v>
      </c>
      <c r="C89" s="79" t="s">
        <v>4</v>
      </c>
      <c r="D89" s="80"/>
      <c r="E89" s="31"/>
      <c r="F89" s="32">
        <f>F55+F59+F69+F74+F81+F88</f>
        <v>700</v>
      </c>
      <c r="G89" s="32">
        <f t="shared" ref="G89" si="61">G55+G59+G69+G74+G81+G88</f>
        <v>19.970000000000002</v>
      </c>
      <c r="H89" s="32">
        <f t="shared" ref="H89" si="62">H55+H59+H69+H74+H81+H88</f>
        <v>21.38</v>
      </c>
      <c r="I89" s="32">
        <f t="shared" ref="I89" si="63">I55+I59+I69+I74+I81+I88</f>
        <v>135.32</v>
      </c>
      <c r="J89" s="32">
        <f t="shared" ref="J89" si="64">J55+J59+J69+J74+J81+J88</f>
        <v>1022.5999999999999</v>
      </c>
      <c r="K89" s="33"/>
      <c r="L89" s="69">
        <v>76.3</v>
      </c>
      <c r="M89" s="70"/>
    </row>
    <row r="90" spans="1:13" ht="14.5" x14ac:dyDescent="0.35">
      <c r="A90" s="20">
        <v>2</v>
      </c>
      <c r="B90" s="21">
        <v>0</v>
      </c>
      <c r="C90" s="22" t="s">
        <v>20</v>
      </c>
      <c r="D90" s="5" t="s">
        <v>21</v>
      </c>
      <c r="E90" s="44"/>
      <c r="F90" s="45"/>
      <c r="G90" s="45"/>
      <c r="H90" s="45"/>
      <c r="I90" s="45"/>
      <c r="J90" s="45"/>
      <c r="K90" s="46"/>
      <c r="L90" s="71"/>
      <c r="M90" s="70"/>
    </row>
    <row r="91" spans="1:13" ht="14.5" x14ac:dyDescent="0.35">
      <c r="A91" s="23"/>
      <c r="B91" s="15"/>
      <c r="C91" s="11"/>
      <c r="D91" s="6"/>
      <c r="E91" s="47"/>
      <c r="F91" s="48"/>
      <c r="G91" s="48"/>
      <c r="H91" s="48"/>
      <c r="I91" s="48"/>
      <c r="J91" s="48"/>
      <c r="K91" s="49"/>
      <c r="L91" s="66"/>
      <c r="M91" s="70"/>
    </row>
    <row r="92" spans="1:13" ht="14.5" x14ac:dyDescent="0.35">
      <c r="A92" s="23"/>
      <c r="B92" s="15"/>
      <c r="C92" s="11"/>
      <c r="D92" s="7" t="s">
        <v>22</v>
      </c>
      <c r="E92" s="47"/>
      <c r="F92" s="48"/>
      <c r="G92" s="48"/>
      <c r="H92" s="48"/>
      <c r="I92" s="48"/>
      <c r="J92" s="48"/>
      <c r="K92" s="49"/>
      <c r="L92" s="66"/>
      <c r="M92" s="70"/>
    </row>
    <row r="93" spans="1:13" ht="14.5" x14ac:dyDescent="0.35">
      <c r="A93" s="23"/>
      <c r="B93" s="15"/>
      <c r="C93" s="11"/>
      <c r="D93" s="7" t="s">
        <v>23</v>
      </c>
      <c r="E93" s="47"/>
      <c r="F93" s="48"/>
      <c r="G93" s="48"/>
      <c r="H93" s="48"/>
      <c r="I93" s="48"/>
      <c r="J93" s="48"/>
      <c r="K93" s="49"/>
      <c r="L93" s="66"/>
      <c r="M93" s="70"/>
    </row>
    <row r="94" spans="1:13" ht="14.5" x14ac:dyDescent="0.35">
      <c r="A94" s="23"/>
      <c r="B94" s="15"/>
      <c r="C94" s="11"/>
      <c r="D94" s="7" t="s">
        <v>24</v>
      </c>
      <c r="E94" s="47"/>
      <c r="F94" s="48"/>
      <c r="G94" s="48"/>
      <c r="H94" s="48"/>
      <c r="I94" s="48"/>
      <c r="J94" s="48"/>
      <c r="K94" s="49"/>
      <c r="L94" s="66"/>
      <c r="M94" s="70"/>
    </row>
    <row r="95" spans="1:13" ht="14.5" x14ac:dyDescent="0.35">
      <c r="A95" s="23"/>
      <c r="B95" s="15"/>
      <c r="C95" s="11"/>
      <c r="D95" s="6"/>
      <c r="E95" s="47"/>
      <c r="F95" s="48"/>
      <c r="G95" s="48"/>
      <c r="H95" s="48"/>
      <c r="I95" s="48"/>
      <c r="J95" s="48"/>
      <c r="K95" s="49"/>
      <c r="L95" s="66"/>
      <c r="M95" s="70"/>
    </row>
    <row r="96" spans="1:13" ht="14.5" x14ac:dyDescent="0.35">
      <c r="A96" s="23"/>
      <c r="B96" s="15"/>
      <c r="C96" s="11"/>
      <c r="D96" s="6"/>
      <c r="E96" s="47"/>
      <c r="F96" s="48"/>
      <c r="G96" s="48"/>
      <c r="H96" s="48"/>
      <c r="I96" s="48"/>
      <c r="J96" s="48"/>
      <c r="K96" s="49"/>
      <c r="L96" s="66"/>
      <c r="M96" s="70"/>
    </row>
    <row r="97" spans="1:13" ht="14.5" x14ac:dyDescent="0.35">
      <c r="A97" s="24"/>
      <c r="B97" s="16"/>
      <c r="C97" s="8"/>
      <c r="D97" s="17" t="s">
        <v>39</v>
      </c>
      <c r="E97" s="9"/>
      <c r="F97" s="19">
        <f>SUM(F90:F96)</f>
        <v>0</v>
      </c>
      <c r="G97" s="19">
        <f t="shared" ref="G97" si="65">SUM(G90:G96)</f>
        <v>0</v>
      </c>
      <c r="H97" s="19">
        <f t="shared" ref="H97" si="66">SUM(H90:H96)</f>
        <v>0</v>
      </c>
      <c r="I97" s="19">
        <f t="shared" ref="I97" si="67">SUM(I90:I96)</f>
        <v>0</v>
      </c>
      <c r="J97" s="19">
        <f t="shared" ref="J97" si="68">SUM(J90:J96)</f>
        <v>0</v>
      </c>
      <c r="K97" s="25"/>
      <c r="L97" s="67">
        <f t="shared" si="36"/>
        <v>0</v>
      </c>
      <c r="M97" s="70"/>
    </row>
    <row r="98" spans="1:13" ht="14.5" x14ac:dyDescent="0.35">
      <c r="A98" s="26">
        <f>A90</f>
        <v>2</v>
      </c>
      <c r="B98" s="14">
        <f>B90</f>
        <v>0</v>
      </c>
      <c r="C98" s="10" t="s">
        <v>25</v>
      </c>
      <c r="D98" s="12" t="s">
        <v>24</v>
      </c>
      <c r="E98" s="47"/>
      <c r="F98" s="48"/>
      <c r="G98" s="48"/>
      <c r="H98" s="48"/>
      <c r="I98" s="48"/>
      <c r="J98" s="48"/>
      <c r="K98" s="49"/>
      <c r="L98" s="66"/>
      <c r="M98" s="70"/>
    </row>
    <row r="99" spans="1:13" ht="14.5" x14ac:dyDescent="0.35">
      <c r="A99" s="23"/>
      <c r="B99" s="15"/>
      <c r="C99" s="11"/>
      <c r="D99" s="6"/>
      <c r="E99" s="47"/>
      <c r="F99" s="48"/>
      <c r="G99" s="48"/>
      <c r="H99" s="48"/>
      <c r="I99" s="48"/>
      <c r="J99" s="48"/>
      <c r="K99" s="49"/>
      <c r="L99" s="66"/>
      <c r="M99" s="70"/>
    </row>
    <row r="100" spans="1:13" ht="14.5" x14ac:dyDescent="0.35">
      <c r="A100" s="23"/>
      <c r="B100" s="15"/>
      <c r="C100" s="11"/>
      <c r="D100" s="6"/>
      <c r="E100" s="47"/>
      <c r="F100" s="48"/>
      <c r="G100" s="48"/>
      <c r="H100" s="48"/>
      <c r="I100" s="48"/>
      <c r="J100" s="48"/>
      <c r="K100" s="49"/>
      <c r="L100" s="66"/>
      <c r="M100" s="70"/>
    </row>
    <row r="101" spans="1:13" ht="14.5" x14ac:dyDescent="0.35">
      <c r="A101" s="24"/>
      <c r="B101" s="16"/>
      <c r="C101" s="8"/>
      <c r="D101" s="17" t="s">
        <v>39</v>
      </c>
      <c r="E101" s="9"/>
      <c r="F101" s="19">
        <f>SUM(F98:F100)</f>
        <v>0</v>
      </c>
      <c r="G101" s="19">
        <f t="shared" ref="G101" si="69">SUM(G98:G100)</f>
        <v>0</v>
      </c>
      <c r="H101" s="19">
        <f t="shared" ref="H101" si="70">SUM(H98:H100)</f>
        <v>0</v>
      </c>
      <c r="I101" s="19">
        <f t="shared" ref="I101" si="71">SUM(I98:I100)</f>
        <v>0</v>
      </c>
      <c r="J101" s="19">
        <f t="shared" ref="J101" si="72">SUM(J98:J100)</f>
        <v>0</v>
      </c>
      <c r="K101" s="25"/>
      <c r="L101" s="67">
        <f t="shared" ref="L101" ca="1" si="73">SUM(L98:L106)</f>
        <v>0</v>
      </c>
      <c r="M101" s="70"/>
    </row>
    <row r="102" spans="1:13" ht="14.5" x14ac:dyDescent="0.35">
      <c r="A102" s="26">
        <f>A90</f>
        <v>2</v>
      </c>
      <c r="B102" s="14">
        <f>B90</f>
        <v>0</v>
      </c>
      <c r="C102" s="10" t="s">
        <v>26</v>
      </c>
      <c r="D102" s="7" t="s">
        <v>27</v>
      </c>
      <c r="E102" s="47"/>
      <c r="F102" s="48"/>
      <c r="G102" s="48"/>
      <c r="H102" s="48"/>
      <c r="I102" s="48"/>
      <c r="J102" s="48"/>
      <c r="K102" s="49"/>
      <c r="L102" s="66"/>
      <c r="M102" s="70"/>
    </row>
    <row r="103" spans="1:13" ht="14.5" x14ac:dyDescent="0.35">
      <c r="A103" s="23"/>
      <c r="B103" s="15"/>
      <c r="C103" s="11"/>
      <c r="D103" s="7" t="s">
        <v>28</v>
      </c>
      <c r="E103" s="47"/>
      <c r="F103" s="48"/>
      <c r="G103" s="48"/>
      <c r="H103" s="48"/>
      <c r="I103" s="48"/>
      <c r="J103" s="48"/>
      <c r="K103" s="49"/>
      <c r="L103" s="66"/>
      <c r="M103" s="70"/>
    </row>
    <row r="104" spans="1:13" ht="14.5" x14ac:dyDescent="0.35">
      <c r="A104" s="23"/>
      <c r="B104" s="15"/>
      <c r="C104" s="11"/>
      <c r="D104" s="7" t="s">
        <v>29</v>
      </c>
      <c r="E104" s="47"/>
      <c r="F104" s="48"/>
      <c r="G104" s="48"/>
      <c r="H104" s="48"/>
      <c r="I104" s="48"/>
      <c r="J104" s="48"/>
      <c r="K104" s="49"/>
      <c r="L104" s="66"/>
      <c r="M104" s="70"/>
    </row>
    <row r="105" spans="1:13" ht="14.5" x14ac:dyDescent="0.35">
      <c r="A105" s="23"/>
      <c r="B105" s="15"/>
      <c r="C105" s="11"/>
      <c r="D105" s="7" t="s">
        <v>30</v>
      </c>
      <c r="E105" s="47"/>
      <c r="F105" s="48"/>
      <c r="G105" s="48"/>
      <c r="H105" s="48"/>
      <c r="I105" s="48"/>
      <c r="J105" s="48"/>
      <c r="K105" s="49"/>
      <c r="L105" s="66"/>
      <c r="M105" s="70"/>
    </row>
    <row r="106" spans="1:13" ht="14.5" x14ac:dyDescent="0.35">
      <c r="A106" s="23"/>
      <c r="B106" s="15"/>
      <c r="C106" s="11"/>
      <c r="D106" s="7" t="s">
        <v>31</v>
      </c>
      <c r="E106" s="47"/>
      <c r="F106" s="48"/>
      <c r="G106" s="48"/>
      <c r="H106" s="48"/>
      <c r="I106" s="48"/>
      <c r="J106" s="48"/>
      <c r="K106" s="49"/>
      <c r="L106" s="66"/>
      <c r="M106" s="70"/>
    </row>
    <row r="107" spans="1:13" ht="14.5" x14ac:dyDescent="0.35">
      <c r="A107" s="23"/>
      <c r="B107" s="15"/>
      <c r="C107" s="11"/>
      <c r="D107" s="7" t="s">
        <v>32</v>
      </c>
      <c r="E107" s="47"/>
      <c r="F107" s="48"/>
      <c r="G107" s="48"/>
      <c r="H107" s="48"/>
      <c r="I107" s="48"/>
      <c r="J107" s="48"/>
      <c r="K107" s="49"/>
      <c r="L107" s="66"/>
      <c r="M107" s="70"/>
    </row>
    <row r="108" spans="1:13" ht="14.5" x14ac:dyDescent="0.35">
      <c r="A108" s="23"/>
      <c r="B108" s="15"/>
      <c r="C108" s="11"/>
      <c r="D108" s="7" t="s">
        <v>33</v>
      </c>
      <c r="E108" s="47"/>
      <c r="F108" s="48"/>
      <c r="G108" s="48"/>
      <c r="H108" s="48"/>
      <c r="I108" s="48"/>
      <c r="J108" s="48"/>
      <c r="K108" s="49"/>
      <c r="L108" s="66"/>
      <c r="M108" s="70"/>
    </row>
    <row r="109" spans="1:13" ht="14.5" x14ac:dyDescent="0.35">
      <c r="A109" s="23"/>
      <c r="B109" s="15"/>
      <c r="C109" s="11"/>
      <c r="D109" s="6"/>
      <c r="E109" s="47"/>
      <c r="F109" s="48"/>
      <c r="G109" s="48"/>
      <c r="H109" s="48"/>
      <c r="I109" s="48"/>
      <c r="J109" s="48"/>
      <c r="K109" s="49"/>
      <c r="L109" s="66"/>
      <c r="M109" s="70"/>
    </row>
    <row r="110" spans="1:13" ht="14.5" x14ac:dyDescent="0.35">
      <c r="A110" s="23"/>
      <c r="B110" s="15"/>
      <c r="C110" s="11"/>
      <c r="D110" s="6"/>
      <c r="E110" s="47"/>
      <c r="F110" s="48"/>
      <c r="G110" s="48"/>
      <c r="H110" s="48"/>
      <c r="I110" s="48"/>
      <c r="J110" s="48"/>
      <c r="K110" s="49"/>
      <c r="L110" s="66"/>
      <c r="M110" s="70"/>
    </row>
    <row r="111" spans="1:13" ht="14.5" x14ac:dyDescent="0.35">
      <c r="A111" s="24"/>
      <c r="B111" s="16"/>
      <c r="C111" s="8"/>
      <c r="D111" s="17" t="s">
        <v>39</v>
      </c>
      <c r="E111" s="9"/>
      <c r="F111" s="19">
        <f>SUM(F102:F110)</f>
        <v>0</v>
      </c>
      <c r="G111" s="19">
        <f t="shared" ref="G111" si="74">SUM(G102:G110)</f>
        <v>0</v>
      </c>
      <c r="H111" s="19">
        <f t="shared" ref="H111" si="75">SUM(H102:H110)</f>
        <v>0</v>
      </c>
      <c r="I111" s="19">
        <f t="shared" ref="I111" si="76">SUM(I102:I110)</f>
        <v>0</v>
      </c>
      <c r="J111" s="19">
        <f t="shared" ref="J111" si="77">SUM(J102:J110)</f>
        <v>0</v>
      </c>
      <c r="K111" s="25"/>
      <c r="L111" s="67">
        <f t="shared" ref="L111" ca="1" si="78">SUM(L108:L116)</f>
        <v>0</v>
      </c>
      <c r="M111" s="70"/>
    </row>
    <row r="112" spans="1:13" ht="14.5" x14ac:dyDescent="0.35">
      <c r="A112" s="26">
        <f>A90</f>
        <v>2</v>
      </c>
      <c r="B112" s="14">
        <f>B90</f>
        <v>0</v>
      </c>
      <c r="C112" s="10" t="s">
        <v>34</v>
      </c>
      <c r="D112" s="12" t="s">
        <v>35</v>
      </c>
      <c r="E112" s="47"/>
      <c r="F112" s="48"/>
      <c r="G112" s="48"/>
      <c r="H112" s="48"/>
      <c r="I112" s="48"/>
      <c r="J112" s="48"/>
      <c r="K112" s="49"/>
      <c r="L112" s="66"/>
      <c r="M112" s="70"/>
    </row>
    <row r="113" spans="1:13" ht="14.5" x14ac:dyDescent="0.35">
      <c r="A113" s="23"/>
      <c r="B113" s="15"/>
      <c r="C113" s="11"/>
      <c r="D113" s="12" t="s">
        <v>31</v>
      </c>
      <c r="E113" s="47"/>
      <c r="F113" s="48"/>
      <c r="G113" s="48"/>
      <c r="H113" s="48"/>
      <c r="I113" s="48"/>
      <c r="J113" s="48"/>
      <c r="K113" s="49"/>
      <c r="L113" s="66"/>
      <c r="M113" s="70"/>
    </row>
    <row r="114" spans="1:13" ht="14.5" x14ac:dyDescent="0.35">
      <c r="A114" s="23"/>
      <c r="B114" s="15"/>
      <c r="C114" s="11"/>
      <c r="D114" s="6"/>
      <c r="E114" s="47"/>
      <c r="F114" s="48"/>
      <c r="G114" s="48"/>
      <c r="H114" s="48"/>
      <c r="I114" s="48"/>
      <c r="J114" s="48"/>
      <c r="K114" s="49"/>
      <c r="L114" s="66"/>
      <c r="M114" s="70"/>
    </row>
    <row r="115" spans="1:13" ht="14.5" x14ac:dyDescent="0.35">
      <c r="A115" s="23"/>
      <c r="B115" s="15"/>
      <c r="C115" s="11"/>
      <c r="D115" s="6"/>
      <c r="E115" s="47"/>
      <c r="F115" s="48"/>
      <c r="G115" s="48"/>
      <c r="H115" s="48"/>
      <c r="I115" s="48"/>
      <c r="J115" s="48"/>
      <c r="K115" s="49"/>
      <c r="L115" s="66"/>
      <c r="M115" s="70"/>
    </row>
    <row r="116" spans="1:13" ht="14.5" x14ac:dyDescent="0.35">
      <c r="A116" s="24"/>
      <c r="B116" s="16"/>
      <c r="C116" s="8"/>
      <c r="D116" s="17" t="s">
        <v>39</v>
      </c>
      <c r="E116" s="9"/>
      <c r="F116" s="19">
        <f>SUM(F112:F115)</f>
        <v>0</v>
      </c>
      <c r="G116" s="19">
        <f t="shared" ref="G116" si="79">SUM(G112:G115)</f>
        <v>0</v>
      </c>
      <c r="H116" s="19">
        <f t="shared" ref="H116" si="80">SUM(H112:H115)</f>
        <v>0</v>
      </c>
      <c r="I116" s="19">
        <f t="shared" ref="I116" si="81">SUM(I112:I115)</f>
        <v>0</v>
      </c>
      <c r="J116" s="19">
        <f t="shared" ref="J116" si="82">SUM(J112:J115)</f>
        <v>0</v>
      </c>
      <c r="K116" s="25"/>
      <c r="L116" s="67">
        <f t="shared" ref="L116" ca="1" si="83">SUM(L109:L115)</f>
        <v>0</v>
      </c>
      <c r="M116" s="70"/>
    </row>
    <row r="117" spans="1:13" ht="14.5" x14ac:dyDescent="0.35">
      <c r="A117" s="26">
        <f>A90</f>
        <v>2</v>
      </c>
      <c r="B117" s="14">
        <f>B90</f>
        <v>0</v>
      </c>
      <c r="C117" s="10" t="s">
        <v>36</v>
      </c>
      <c r="D117" s="7" t="s">
        <v>21</v>
      </c>
      <c r="E117" s="47"/>
      <c r="F117" s="48"/>
      <c r="G117" s="48"/>
      <c r="H117" s="48"/>
      <c r="I117" s="48"/>
      <c r="J117" s="48"/>
      <c r="K117" s="49"/>
      <c r="L117" s="66"/>
      <c r="M117" s="70"/>
    </row>
    <row r="118" spans="1:13" ht="14.5" x14ac:dyDescent="0.35">
      <c r="A118" s="23"/>
      <c r="B118" s="15"/>
      <c r="C118" s="11"/>
      <c r="D118" s="7" t="s">
        <v>30</v>
      </c>
      <c r="E118" s="47"/>
      <c r="F118" s="48"/>
      <c r="G118" s="48"/>
      <c r="H118" s="48"/>
      <c r="I118" s="48"/>
      <c r="J118" s="48"/>
      <c r="K118" s="49"/>
      <c r="L118" s="66"/>
      <c r="M118" s="70"/>
    </row>
    <row r="119" spans="1:13" ht="14.5" x14ac:dyDescent="0.35">
      <c r="A119" s="23"/>
      <c r="B119" s="15"/>
      <c r="C119" s="11"/>
      <c r="D119" s="7" t="s">
        <v>31</v>
      </c>
      <c r="E119" s="47"/>
      <c r="F119" s="48"/>
      <c r="G119" s="48"/>
      <c r="H119" s="48"/>
      <c r="I119" s="48"/>
      <c r="J119" s="48"/>
      <c r="K119" s="49"/>
      <c r="L119" s="66"/>
      <c r="M119" s="70"/>
    </row>
    <row r="120" spans="1:13" ht="14.5" x14ac:dyDescent="0.35">
      <c r="A120" s="23"/>
      <c r="B120" s="15"/>
      <c r="C120" s="11"/>
      <c r="D120" s="7" t="s">
        <v>23</v>
      </c>
      <c r="E120" s="47"/>
      <c r="F120" s="48"/>
      <c r="G120" s="48"/>
      <c r="H120" s="48"/>
      <c r="I120" s="48"/>
      <c r="J120" s="48"/>
      <c r="K120" s="49"/>
      <c r="L120" s="66"/>
      <c r="M120" s="70"/>
    </row>
    <row r="121" spans="1:13" ht="14.5" x14ac:dyDescent="0.35">
      <c r="A121" s="23"/>
      <c r="B121" s="15"/>
      <c r="C121" s="11"/>
      <c r="D121" s="6"/>
      <c r="E121" s="47"/>
      <c r="F121" s="48"/>
      <c r="G121" s="48"/>
      <c r="H121" s="48"/>
      <c r="I121" s="48"/>
      <c r="J121" s="48"/>
      <c r="K121" s="49"/>
      <c r="L121" s="66"/>
      <c r="M121" s="70"/>
    </row>
    <row r="122" spans="1:13" ht="14.5" x14ac:dyDescent="0.35">
      <c r="A122" s="23"/>
      <c r="B122" s="15"/>
      <c r="C122" s="11"/>
      <c r="D122" s="6"/>
      <c r="E122" s="47"/>
      <c r="F122" s="48"/>
      <c r="G122" s="48"/>
      <c r="H122" s="48"/>
      <c r="I122" s="48"/>
      <c r="J122" s="48"/>
      <c r="K122" s="49"/>
      <c r="L122" s="66"/>
      <c r="M122" s="70"/>
    </row>
    <row r="123" spans="1:13" ht="14.5" x14ac:dyDescent="0.35">
      <c r="A123" s="24"/>
      <c r="B123" s="16"/>
      <c r="C123" s="8"/>
      <c r="D123" s="17" t="s">
        <v>39</v>
      </c>
      <c r="E123" s="9"/>
      <c r="F123" s="19">
        <f>SUM(F117:F122)</f>
        <v>0</v>
      </c>
      <c r="G123" s="19">
        <f t="shared" ref="G123" si="84">SUM(G117:G122)</f>
        <v>0</v>
      </c>
      <c r="H123" s="19">
        <f t="shared" ref="H123" si="85">SUM(H117:H122)</f>
        <v>0</v>
      </c>
      <c r="I123" s="19">
        <f t="shared" ref="I123" si="86">SUM(I117:I122)</f>
        <v>0</v>
      </c>
      <c r="J123" s="19">
        <f t="shared" ref="J123" si="87">SUM(J117:J122)</f>
        <v>0</v>
      </c>
      <c r="K123" s="25"/>
      <c r="L123" s="67">
        <f t="shared" ref="L123" ca="1" si="88">SUM(L117:L125)</f>
        <v>0</v>
      </c>
      <c r="M123" s="70"/>
    </row>
    <row r="124" spans="1:13" ht="14.5" x14ac:dyDescent="0.35">
      <c r="A124" s="26">
        <f>A90</f>
        <v>2</v>
      </c>
      <c r="B124" s="14">
        <f>B90</f>
        <v>0</v>
      </c>
      <c r="C124" s="10" t="s">
        <v>37</v>
      </c>
      <c r="D124" s="12" t="s">
        <v>38</v>
      </c>
      <c r="E124" s="47"/>
      <c r="F124" s="48"/>
      <c r="G124" s="48"/>
      <c r="H124" s="48"/>
      <c r="I124" s="48"/>
      <c r="J124" s="48"/>
      <c r="K124" s="49"/>
      <c r="L124" s="66"/>
      <c r="M124" s="70"/>
    </row>
    <row r="125" spans="1:13" ht="14.5" x14ac:dyDescent="0.35">
      <c r="A125" s="23"/>
      <c r="B125" s="15"/>
      <c r="C125" s="11"/>
      <c r="D125" s="12" t="s">
        <v>35</v>
      </c>
      <c r="E125" s="47"/>
      <c r="F125" s="48"/>
      <c r="G125" s="48"/>
      <c r="H125" s="48"/>
      <c r="I125" s="48"/>
      <c r="J125" s="48"/>
      <c r="K125" s="49"/>
      <c r="L125" s="66"/>
      <c r="M125" s="70"/>
    </row>
    <row r="126" spans="1:13" ht="14.5" x14ac:dyDescent="0.35">
      <c r="A126" s="23"/>
      <c r="B126" s="15"/>
      <c r="C126" s="11"/>
      <c r="D126" s="12" t="s">
        <v>31</v>
      </c>
      <c r="E126" s="47"/>
      <c r="F126" s="48"/>
      <c r="G126" s="48"/>
      <c r="H126" s="48"/>
      <c r="I126" s="48"/>
      <c r="J126" s="48"/>
      <c r="K126" s="49"/>
      <c r="L126" s="66"/>
      <c r="M126" s="70"/>
    </row>
    <row r="127" spans="1:13" ht="14.5" x14ac:dyDescent="0.35">
      <c r="A127" s="23"/>
      <c r="B127" s="15"/>
      <c r="C127" s="11"/>
      <c r="D127" s="12" t="s">
        <v>24</v>
      </c>
      <c r="E127" s="47"/>
      <c r="F127" s="48"/>
      <c r="G127" s="48"/>
      <c r="H127" s="48"/>
      <c r="I127" s="48"/>
      <c r="J127" s="48"/>
      <c r="K127" s="49"/>
      <c r="L127" s="66"/>
      <c r="M127" s="70"/>
    </row>
    <row r="128" spans="1:13" ht="14.5" x14ac:dyDescent="0.35">
      <c r="A128" s="23"/>
      <c r="B128" s="15"/>
      <c r="C128" s="11"/>
      <c r="D128" s="6"/>
      <c r="E128" s="47"/>
      <c r="F128" s="48"/>
      <c r="G128" s="48"/>
      <c r="H128" s="48"/>
      <c r="I128" s="48"/>
      <c r="J128" s="48"/>
      <c r="K128" s="49"/>
      <c r="L128" s="66"/>
      <c r="M128" s="70"/>
    </row>
    <row r="129" spans="1:13" ht="14.5" x14ac:dyDescent="0.35">
      <c r="A129" s="23"/>
      <c r="B129" s="15"/>
      <c r="C129" s="11"/>
      <c r="D129" s="6"/>
      <c r="E129" s="47"/>
      <c r="F129" s="48"/>
      <c r="G129" s="48"/>
      <c r="H129" s="48"/>
      <c r="I129" s="48"/>
      <c r="J129" s="48"/>
      <c r="K129" s="49"/>
      <c r="L129" s="66"/>
      <c r="M129" s="70"/>
    </row>
    <row r="130" spans="1:13" ht="14.5" x14ac:dyDescent="0.35">
      <c r="A130" s="24"/>
      <c r="B130" s="16"/>
      <c r="C130" s="8"/>
      <c r="D130" s="18" t="s">
        <v>39</v>
      </c>
      <c r="E130" s="9"/>
      <c r="F130" s="19">
        <f>SUM(F124:F129)</f>
        <v>0</v>
      </c>
      <c r="G130" s="19">
        <f t="shared" ref="G130" si="89">SUM(G124:G129)</f>
        <v>0</v>
      </c>
      <c r="H130" s="19">
        <f t="shared" ref="H130" si="90">SUM(H124:H129)</f>
        <v>0</v>
      </c>
      <c r="I130" s="19">
        <f t="shared" ref="I130" si="91">SUM(I124:I129)</f>
        <v>0</v>
      </c>
      <c r="J130" s="19">
        <f t="shared" ref="J130" si="92">SUM(J124:J129)</f>
        <v>0</v>
      </c>
      <c r="K130" s="25"/>
      <c r="L130" s="67">
        <f t="shared" ref="L130" ca="1" si="93">SUM(L124:L132)</f>
        <v>0</v>
      </c>
      <c r="M130" s="70"/>
    </row>
    <row r="131" spans="1:13" ht="15.75" customHeight="1" thickBot="1" x14ac:dyDescent="0.3">
      <c r="A131" s="29">
        <f>A90</f>
        <v>2</v>
      </c>
      <c r="B131" s="30">
        <f>B90</f>
        <v>0</v>
      </c>
      <c r="C131" s="79" t="s">
        <v>4</v>
      </c>
      <c r="D131" s="81"/>
      <c r="E131" s="31"/>
      <c r="F131" s="32">
        <f>F97+F101+F111+F116+F123+F130</f>
        <v>0</v>
      </c>
      <c r="G131" s="32">
        <f t="shared" ref="G131" si="94">G97+G101+G111+G116+G123+G130</f>
        <v>0</v>
      </c>
      <c r="H131" s="32">
        <f t="shared" ref="H131" si="95">H97+H101+H111+H116+H123+H130</f>
        <v>0</v>
      </c>
      <c r="I131" s="32">
        <f t="shared" ref="I131" si="96">I97+I101+I111+I116+I123+I130</f>
        <v>0</v>
      </c>
      <c r="J131" s="32">
        <f t="shared" ref="J131" si="97">J97+J101+J111+J116+J123+J130</f>
        <v>0</v>
      </c>
      <c r="K131" s="33"/>
      <c r="L131" s="69">
        <f t="shared" ref="L131" ca="1" si="98">L97+L101+L111+L116+L123+L130</f>
        <v>0</v>
      </c>
      <c r="M131" s="70"/>
    </row>
    <row r="132" spans="1:13" ht="14.5" x14ac:dyDescent="0.35">
      <c r="A132" s="20">
        <v>2</v>
      </c>
      <c r="B132" s="21">
        <v>0</v>
      </c>
      <c r="C132" s="22" t="s">
        <v>20</v>
      </c>
      <c r="D132" s="5" t="s">
        <v>21</v>
      </c>
      <c r="E132" s="44"/>
      <c r="F132" s="45"/>
      <c r="G132" s="45"/>
      <c r="H132" s="45"/>
      <c r="I132" s="45"/>
      <c r="J132" s="45"/>
      <c r="K132" s="46"/>
      <c r="L132" s="71"/>
      <c r="M132" s="70"/>
    </row>
    <row r="133" spans="1:13" ht="14.5" x14ac:dyDescent="0.35">
      <c r="A133" s="23"/>
      <c r="B133" s="15"/>
      <c r="C133" s="11"/>
      <c r="D133" s="6"/>
      <c r="E133" s="47"/>
      <c r="F133" s="48"/>
      <c r="G133" s="48"/>
      <c r="H133" s="48"/>
      <c r="I133" s="48"/>
      <c r="J133" s="48"/>
      <c r="K133" s="49"/>
      <c r="L133" s="66"/>
      <c r="M133" s="70"/>
    </row>
    <row r="134" spans="1:13" ht="14.5" x14ac:dyDescent="0.35">
      <c r="A134" s="23"/>
      <c r="B134" s="15"/>
      <c r="C134" s="11"/>
      <c r="D134" s="7" t="s">
        <v>22</v>
      </c>
      <c r="E134" s="47"/>
      <c r="F134" s="48"/>
      <c r="G134" s="48"/>
      <c r="H134" s="48"/>
      <c r="I134" s="48"/>
      <c r="J134" s="48"/>
      <c r="K134" s="49"/>
      <c r="L134" s="66"/>
      <c r="M134" s="70"/>
    </row>
    <row r="135" spans="1:13" ht="14.5" x14ac:dyDescent="0.35">
      <c r="A135" s="23"/>
      <c r="B135" s="15"/>
      <c r="C135" s="11"/>
      <c r="D135" s="7" t="s">
        <v>23</v>
      </c>
      <c r="E135" s="47"/>
      <c r="F135" s="48"/>
      <c r="G135" s="48"/>
      <c r="H135" s="48"/>
      <c r="I135" s="48"/>
      <c r="J135" s="48"/>
      <c r="K135" s="49"/>
      <c r="L135" s="66"/>
      <c r="M135" s="70"/>
    </row>
    <row r="136" spans="1:13" ht="14.5" x14ac:dyDescent="0.35">
      <c r="A136" s="23"/>
      <c r="B136" s="15"/>
      <c r="C136" s="11"/>
      <c r="D136" s="7" t="s">
        <v>24</v>
      </c>
      <c r="E136" s="47"/>
      <c r="F136" s="48"/>
      <c r="G136" s="48"/>
      <c r="H136" s="48"/>
      <c r="I136" s="48"/>
      <c r="J136" s="48"/>
      <c r="K136" s="49"/>
      <c r="L136" s="66"/>
      <c r="M136" s="70"/>
    </row>
    <row r="137" spans="1:13" ht="14.5" x14ac:dyDescent="0.35">
      <c r="A137" s="23"/>
      <c r="B137" s="15"/>
      <c r="C137" s="11"/>
      <c r="D137" s="6"/>
      <c r="E137" s="47"/>
      <c r="F137" s="48"/>
      <c r="G137" s="48"/>
      <c r="H137" s="48"/>
      <c r="I137" s="48"/>
      <c r="J137" s="48"/>
      <c r="K137" s="49"/>
      <c r="L137" s="66"/>
      <c r="M137" s="70"/>
    </row>
    <row r="138" spans="1:13" ht="14.5" x14ac:dyDescent="0.35">
      <c r="A138" s="23"/>
      <c r="B138" s="15"/>
      <c r="C138" s="11"/>
      <c r="D138" s="6"/>
      <c r="E138" s="47"/>
      <c r="F138" s="48"/>
      <c r="G138" s="48"/>
      <c r="H138" s="48"/>
      <c r="I138" s="48"/>
      <c r="J138" s="48"/>
      <c r="K138" s="49"/>
      <c r="L138" s="66"/>
      <c r="M138" s="70"/>
    </row>
    <row r="139" spans="1:13" ht="14.5" x14ac:dyDescent="0.35">
      <c r="A139" s="24"/>
      <c r="B139" s="16"/>
      <c r="C139" s="8"/>
      <c r="D139" s="17" t="s">
        <v>39</v>
      </c>
      <c r="E139" s="9"/>
      <c r="F139" s="19">
        <f>SUM(F132:F138)</f>
        <v>0</v>
      </c>
      <c r="G139" s="19">
        <f t="shared" ref="G139" si="99">SUM(G132:G138)</f>
        <v>0</v>
      </c>
      <c r="H139" s="19">
        <f t="shared" ref="H139" si="100">SUM(H132:H138)</f>
        <v>0</v>
      </c>
      <c r="I139" s="19">
        <f t="shared" ref="I139" si="101">SUM(I132:I138)</f>
        <v>0</v>
      </c>
      <c r="J139" s="19">
        <f t="shared" ref="J139" si="102">SUM(J132:J138)</f>
        <v>0</v>
      </c>
      <c r="K139" s="25"/>
      <c r="L139" s="67">
        <f t="shared" ref="L139" si="103">SUM(L132:L138)</f>
        <v>0</v>
      </c>
      <c r="M139" s="70"/>
    </row>
    <row r="140" spans="1:13" ht="14.5" x14ac:dyDescent="0.35">
      <c r="A140" s="26">
        <f>A132</f>
        <v>2</v>
      </c>
      <c r="B140" s="14">
        <f>B132</f>
        <v>0</v>
      </c>
      <c r="C140" s="10" t="s">
        <v>25</v>
      </c>
      <c r="D140" s="12" t="s">
        <v>24</v>
      </c>
      <c r="E140" s="47"/>
      <c r="F140" s="48"/>
      <c r="G140" s="48"/>
      <c r="H140" s="48"/>
      <c r="I140" s="48"/>
      <c r="J140" s="48"/>
      <c r="K140" s="49"/>
      <c r="L140" s="66"/>
      <c r="M140" s="70"/>
    </row>
    <row r="141" spans="1:13" ht="14.5" x14ac:dyDescent="0.35">
      <c r="A141" s="23"/>
      <c r="B141" s="15"/>
      <c r="C141" s="11"/>
      <c r="D141" s="6"/>
      <c r="E141" s="47"/>
      <c r="F141" s="48"/>
      <c r="G141" s="48"/>
      <c r="H141" s="48"/>
      <c r="I141" s="48"/>
      <c r="J141" s="48"/>
      <c r="K141" s="49"/>
      <c r="L141" s="66"/>
      <c r="M141" s="70"/>
    </row>
    <row r="142" spans="1:13" ht="14.5" x14ac:dyDescent="0.35">
      <c r="A142" s="23"/>
      <c r="B142" s="15"/>
      <c r="C142" s="11"/>
      <c r="D142" s="6"/>
      <c r="E142" s="47"/>
      <c r="F142" s="48"/>
      <c r="G142" s="48"/>
      <c r="H142" s="48"/>
      <c r="I142" s="48"/>
      <c r="J142" s="48"/>
      <c r="K142" s="49"/>
      <c r="L142" s="66"/>
      <c r="M142" s="70"/>
    </row>
    <row r="143" spans="1:13" ht="14.5" x14ac:dyDescent="0.35">
      <c r="A143" s="24"/>
      <c r="B143" s="16"/>
      <c r="C143" s="8"/>
      <c r="D143" s="17" t="s">
        <v>39</v>
      </c>
      <c r="E143" s="9"/>
      <c r="F143" s="19">
        <f>SUM(F140:F142)</f>
        <v>0</v>
      </c>
      <c r="G143" s="19">
        <f t="shared" ref="G143" si="104">SUM(G140:G142)</f>
        <v>0</v>
      </c>
      <c r="H143" s="19">
        <f t="shared" ref="H143" si="105">SUM(H140:H142)</f>
        <v>0</v>
      </c>
      <c r="I143" s="19">
        <f t="shared" ref="I143" si="106">SUM(I140:I142)</f>
        <v>0</v>
      </c>
      <c r="J143" s="19">
        <f t="shared" ref="J143" si="107">SUM(J140:J142)</f>
        <v>0</v>
      </c>
      <c r="K143" s="25"/>
      <c r="L143" s="67">
        <f t="shared" ref="L143" ca="1" si="108">SUM(L140:L148)</f>
        <v>0</v>
      </c>
      <c r="M143" s="70"/>
    </row>
    <row r="144" spans="1:13" ht="14.5" x14ac:dyDescent="0.35">
      <c r="A144" s="26">
        <f>A132</f>
        <v>2</v>
      </c>
      <c r="B144" s="14">
        <f>B132</f>
        <v>0</v>
      </c>
      <c r="C144" s="10" t="s">
        <v>26</v>
      </c>
      <c r="D144" s="7" t="s">
        <v>27</v>
      </c>
      <c r="E144" s="47"/>
      <c r="F144" s="48"/>
      <c r="G144" s="48"/>
      <c r="H144" s="48"/>
      <c r="I144" s="48"/>
      <c r="J144" s="48"/>
      <c r="K144" s="49"/>
      <c r="L144" s="66"/>
      <c r="M144" s="70"/>
    </row>
    <row r="145" spans="1:13" ht="14.5" x14ac:dyDescent="0.35">
      <c r="A145" s="23"/>
      <c r="B145" s="15"/>
      <c r="C145" s="11"/>
      <c r="D145" s="7" t="s">
        <v>28</v>
      </c>
      <c r="E145" s="47"/>
      <c r="F145" s="48"/>
      <c r="G145" s="48"/>
      <c r="H145" s="48"/>
      <c r="I145" s="48"/>
      <c r="J145" s="48"/>
      <c r="K145" s="49"/>
      <c r="L145" s="66"/>
      <c r="M145" s="70"/>
    </row>
    <row r="146" spans="1:13" ht="14.5" x14ac:dyDescent="0.35">
      <c r="A146" s="23"/>
      <c r="B146" s="15"/>
      <c r="C146" s="11"/>
      <c r="D146" s="7" t="s">
        <v>29</v>
      </c>
      <c r="E146" s="47"/>
      <c r="F146" s="48"/>
      <c r="G146" s="48"/>
      <c r="H146" s="48"/>
      <c r="I146" s="48"/>
      <c r="J146" s="48"/>
      <c r="K146" s="49"/>
      <c r="L146" s="66"/>
      <c r="M146" s="70"/>
    </row>
    <row r="147" spans="1:13" ht="14.5" x14ac:dyDescent="0.35">
      <c r="A147" s="23"/>
      <c r="B147" s="15"/>
      <c r="C147" s="11"/>
      <c r="D147" s="7" t="s">
        <v>30</v>
      </c>
      <c r="E147" s="47"/>
      <c r="F147" s="48"/>
      <c r="G147" s="48"/>
      <c r="H147" s="48"/>
      <c r="I147" s="48"/>
      <c r="J147" s="48"/>
      <c r="K147" s="49"/>
      <c r="L147" s="66"/>
      <c r="M147" s="70"/>
    </row>
    <row r="148" spans="1:13" ht="14.5" x14ac:dyDescent="0.35">
      <c r="A148" s="23"/>
      <c r="B148" s="15"/>
      <c r="C148" s="11"/>
      <c r="D148" s="7" t="s">
        <v>31</v>
      </c>
      <c r="E148" s="47"/>
      <c r="F148" s="48"/>
      <c r="G148" s="48"/>
      <c r="H148" s="48"/>
      <c r="I148" s="48"/>
      <c r="J148" s="48"/>
      <c r="K148" s="49"/>
      <c r="L148" s="66"/>
      <c r="M148" s="70"/>
    </row>
    <row r="149" spans="1:13" ht="14.5" x14ac:dyDescent="0.35">
      <c r="A149" s="23"/>
      <c r="B149" s="15"/>
      <c r="C149" s="11"/>
      <c r="D149" s="7" t="s">
        <v>32</v>
      </c>
      <c r="E149" s="47"/>
      <c r="F149" s="48"/>
      <c r="G149" s="48"/>
      <c r="H149" s="48"/>
      <c r="I149" s="48"/>
      <c r="J149" s="48"/>
      <c r="K149" s="49"/>
      <c r="L149" s="66"/>
      <c r="M149" s="70"/>
    </row>
    <row r="150" spans="1:13" ht="14.5" x14ac:dyDescent="0.35">
      <c r="A150" s="23"/>
      <c r="B150" s="15"/>
      <c r="C150" s="11"/>
      <c r="D150" s="7" t="s">
        <v>33</v>
      </c>
      <c r="E150" s="47"/>
      <c r="F150" s="48"/>
      <c r="G150" s="48"/>
      <c r="H150" s="48"/>
      <c r="I150" s="48"/>
      <c r="J150" s="48"/>
      <c r="K150" s="49"/>
      <c r="L150" s="66"/>
      <c r="M150" s="70"/>
    </row>
    <row r="151" spans="1:13" ht="14.5" x14ac:dyDescent="0.35">
      <c r="A151" s="23"/>
      <c r="B151" s="15"/>
      <c r="C151" s="11"/>
      <c r="D151" s="6"/>
      <c r="E151" s="47"/>
      <c r="F151" s="48"/>
      <c r="G151" s="48"/>
      <c r="H151" s="48"/>
      <c r="I151" s="48"/>
      <c r="J151" s="48"/>
      <c r="K151" s="49"/>
      <c r="L151" s="66"/>
      <c r="M151" s="70"/>
    </row>
    <row r="152" spans="1:13" ht="14.5" x14ac:dyDescent="0.35">
      <c r="A152" s="23"/>
      <c r="B152" s="15"/>
      <c r="C152" s="11"/>
      <c r="D152" s="6"/>
      <c r="E152" s="47"/>
      <c r="F152" s="48"/>
      <c r="G152" s="48"/>
      <c r="H152" s="48"/>
      <c r="I152" s="48"/>
      <c r="J152" s="48"/>
      <c r="K152" s="49"/>
      <c r="L152" s="66"/>
      <c r="M152" s="70"/>
    </row>
    <row r="153" spans="1:13" ht="14.5" x14ac:dyDescent="0.35">
      <c r="A153" s="24"/>
      <c r="B153" s="16"/>
      <c r="C153" s="8"/>
      <c r="D153" s="17" t="s">
        <v>39</v>
      </c>
      <c r="E153" s="9"/>
      <c r="F153" s="19">
        <f>SUM(F144:F152)</f>
        <v>0</v>
      </c>
      <c r="G153" s="19">
        <f t="shared" ref="G153" si="109">SUM(G144:G152)</f>
        <v>0</v>
      </c>
      <c r="H153" s="19">
        <f t="shared" ref="H153" si="110">SUM(H144:H152)</f>
        <v>0</v>
      </c>
      <c r="I153" s="19">
        <f t="shared" ref="I153" si="111">SUM(I144:I152)</f>
        <v>0</v>
      </c>
      <c r="J153" s="19">
        <f t="shared" ref="J153" si="112">SUM(J144:J152)</f>
        <v>0</v>
      </c>
      <c r="K153" s="25"/>
      <c r="L153" s="67">
        <f t="shared" ref="L153" ca="1" si="113">SUM(L150:L158)</f>
        <v>0</v>
      </c>
      <c r="M153" s="70"/>
    </row>
    <row r="154" spans="1:13" ht="14.5" x14ac:dyDescent="0.35">
      <c r="A154" s="26">
        <f>A132</f>
        <v>2</v>
      </c>
      <c r="B154" s="14">
        <f>B132</f>
        <v>0</v>
      </c>
      <c r="C154" s="10" t="s">
        <v>34</v>
      </c>
      <c r="D154" s="12" t="s">
        <v>35</v>
      </c>
      <c r="E154" s="47"/>
      <c r="F154" s="48"/>
      <c r="G154" s="48"/>
      <c r="H154" s="48"/>
      <c r="I154" s="48"/>
      <c r="J154" s="48"/>
      <c r="K154" s="49"/>
      <c r="L154" s="66"/>
      <c r="M154" s="70"/>
    </row>
    <row r="155" spans="1:13" ht="14.5" x14ac:dyDescent="0.35">
      <c r="A155" s="23"/>
      <c r="B155" s="15"/>
      <c r="C155" s="11"/>
      <c r="D155" s="12" t="s">
        <v>31</v>
      </c>
      <c r="E155" s="47"/>
      <c r="F155" s="48"/>
      <c r="G155" s="48"/>
      <c r="H155" s="48"/>
      <c r="I155" s="48"/>
      <c r="J155" s="48"/>
      <c r="K155" s="49"/>
      <c r="L155" s="66"/>
      <c r="M155" s="70"/>
    </row>
    <row r="156" spans="1:13" ht="14.5" x14ac:dyDescent="0.35">
      <c r="A156" s="23"/>
      <c r="B156" s="15"/>
      <c r="C156" s="11"/>
      <c r="D156" s="6"/>
      <c r="E156" s="47"/>
      <c r="F156" s="48"/>
      <c r="G156" s="48"/>
      <c r="H156" s="48"/>
      <c r="I156" s="48"/>
      <c r="J156" s="48"/>
      <c r="K156" s="49"/>
      <c r="L156" s="66"/>
      <c r="M156" s="70"/>
    </row>
    <row r="157" spans="1:13" ht="14.5" x14ac:dyDescent="0.35">
      <c r="A157" s="23"/>
      <c r="B157" s="15"/>
      <c r="C157" s="11"/>
      <c r="D157" s="6"/>
      <c r="E157" s="47"/>
      <c r="F157" s="48"/>
      <c r="G157" s="48"/>
      <c r="H157" s="48"/>
      <c r="I157" s="48"/>
      <c r="J157" s="48"/>
      <c r="K157" s="49"/>
      <c r="L157" s="66"/>
      <c r="M157" s="70"/>
    </row>
    <row r="158" spans="1:13" ht="14.5" x14ac:dyDescent="0.35">
      <c r="A158" s="24"/>
      <c r="B158" s="16"/>
      <c r="C158" s="8"/>
      <c r="D158" s="17" t="s">
        <v>39</v>
      </c>
      <c r="E158" s="9"/>
      <c r="F158" s="19">
        <f>SUM(F154:F157)</f>
        <v>0</v>
      </c>
      <c r="G158" s="19">
        <f t="shared" ref="G158" si="114">SUM(G154:G157)</f>
        <v>0</v>
      </c>
      <c r="H158" s="19">
        <f t="shared" ref="H158" si="115">SUM(H154:H157)</f>
        <v>0</v>
      </c>
      <c r="I158" s="19">
        <f t="shared" ref="I158" si="116">SUM(I154:I157)</f>
        <v>0</v>
      </c>
      <c r="J158" s="19">
        <f t="shared" ref="J158" si="117">SUM(J154:J157)</f>
        <v>0</v>
      </c>
      <c r="K158" s="25"/>
      <c r="L158" s="67">
        <f t="shared" ref="L158" ca="1" si="118">SUM(L151:L157)</f>
        <v>0</v>
      </c>
      <c r="M158" s="70"/>
    </row>
    <row r="159" spans="1:13" ht="14.5" x14ac:dyDescent="0.35">
      <c r="A159" s="26">
        <f>A132</f>
        <v>2</v>
      </c>
      <c r="B159" s="14">
        <f>B132</f>
        <v>0</v>
      </c>
      <c r="C159" s="10" t="s">
        <v>36</v>
      </c>
      <c r="D159" s="7" t="s">
        <v>21</v>
      </c>
      <c r="E159" s="47"/>
      <c r="F159" s="48"/>
      <c r="G159" s="48"/>
      <c r="H159" s="48"/>
      <c r="I159" s="48"/>
      <c r="J159" s="48"/>
      <c r="K159" s="49"/>
      <c r="L159" s="66"/>
      <c r="M159" s="70"/>
    </row>
    <row r="160" spans="1:13" ht="14.5" x14ac:dyDescent="0.35">
      <c r="A160" s="23"/>
      <c r="B160" s="15"/>
      <c r="C160" s="11"/>
      <c r="D160" s="7" t="s">
        <v>30</v>
      </c>
      <c r="E160" s="47"/>
      <c r="F160" s="48"/>
      <c r="G160" s="48"/>
      <c r="H160" s="48"/>
      <c r="I160" s="48"/>
      <c r="J160" s="48"/>
      <c r="K160" s="49"/>
      <c r="L160" s="66"/>
      <c r="M160" s="70"/>
    </row>
    <row r="161" spans="1:13" ht="14.5" x14ac:dyDescent="0.35">
      <c r="A161" s="23"/>
      <c r="B161" s="15"/>
      <c r="C161" s="11"/>
      <c r="D161" s="7" t="s">
        <v>31</v>
      </c>
      <c r="E161" s="47"/>
      <c r="F161" s="48"/>
      <c r="G161" s="48"/>
      <c r="H161" s="48"/>
      <c r="I161" s="48"/>
      <c r="J161" s="48"/>
      <c r="K161" s="49"/>
      <c r="L161" s="66"/>
      <c r="M161" s="70"/>
    </row>
    <row r="162" spans="1:13" ht="14.5" x14ac:dyDescent="0.35">
      <c r="A162" s="23"/>
      <c r="B162" s="15"/>
      <c r="C162" s="11"/>
      <c r="D162" s="7" t="s">
        <v>23</v>
      </c>
      <c r="E162" s="47"/>
      <c r="F162" s="48"/>
      <c r="G162" s="48"/>
      <c r="H162" s="48"/>
      <c r="I162" s="48"/>
      <c r="J162" s="48"/>
      <c r="K162" s="49"/>
      <c r="L162" s="66"/>
      <c r="M162" s="70"/>
    </row>
    <row r="163" spans="1:13" ht="14.5" x14ac:dyDescent="0.35">
      <c r="A163" s="23"/>
      <c r="B163" s="15"/>
      <c r="C163" s="11"/>
      <c r="D163" s="6"/>
      <c r="E163" s="47"/>
      <c r="F163" s="48"/>
      <c r="G163" s="48"/>
      <c r="H163" s="48"/>
      <c r="I163" s="48"/>
      <c r="J163" s="48"/>
      <c r="K163" s="49"/>
      <c r="L163" s="66"/>
      <c r="M163" s="70"/>
    </row>
    <row r="164" spans="1:13" ht="14.5" x14ac:dyDescent="0.35">
      <c r="A164" s="23"/>
      <c r="B164" s="15"/>
      <c r="C164" s="11"/>
      <c r="D164" s="6"/>
      <c r="E164" s="47"/>
      <c r="F164" s="48"/>
      <c r="G164" s="48"/>
      <c r="H164" s="48"/>
      <c r="I164" s="48"/>
      <c r="J164" s="48"/>
      <c r="K164" s="49"/>
      <c r="L164" s="66"/>
      <c r="M164" s="70"/>
    </row>
    <row r="165" spans="1:13" ht="14.5" x14ac:dyDescent="0.35">
      <c r="A165" s="24"/>
      <c r="B165" s="16"/>
      <c r="C165" s="8"/>
      <c r="D165" s="17" t="s">
        <v>39</v>
      </c>
      <c r="E165" s="9"/>
      <c r="F165" s="19">
        <f>SUM(F159:F164)</f>
        <v>0</v>
      </c>
      <c r="G165" s="19">
        <f t="shared" ref="G165" si="119">SUM(G159:G164)</f>
        <v>0</v>
      </c>
      <c r="H165" s="19">
        <f t="shared" ref="H165" si="120">SUM(H159:H164)</f>
        <v>0</v>
      </c>
      <c r="I165" s="19">
        <f t="shared" ref="I165" si="121">SUM(I159:I164)</f>
        <v>0</v>
      </c>
      <c r="J165" s="19">
        <f t="shared" ref="J165" si="122">SUM(J159:J164)</f>
        <v>0</v>
      </c>
      <c r="K165" s="25"/>
      <c r="L165" s="67">
        <f t="shared" ref="L165" ca="1" si="123">SUM(L159:L167)</f>
        <v>0</v>
      </c>
      <c r="M165" s="70"/>
    </row>
    <row r="166" spans="1:13" ht="14.5" x14ac:dyDescent="0.35">
      <c r="A166" s="26">
        <f>A132</f>
        <v>2</v>
      </c>
      <c r="B166" s="14">
        <f>B132</f>
        <v>0</v>
      </c>
      <c r="C166" s="10" t="s">
        <v>37</v>
      </c>
      <c r="D166" s="12" t="s">
        <v>38</v>
      </c>
      <c r="E166" s="47"/>
      <c r="F166" s="48"/>
      <c r="G166" s="48"/>
      <c r="H166" s="48"/>
      <c r="I166" s="48"/>
      <c r="J166" s="48"/>
      <c r="K166" s="49"/>
      <c r="L166" s="66"/>
      <c r="M166" s="70"/>
    </row>
    <row r="167" spans="1:13" ht="14.5" x14ac:dyDescent="0.35">
      <c r="A167" s="23"/>
      <c r="B167" s="15"/>
      <c r="C167" s="11"/>
      <c r="D167" s="12" t="s">
        <v>35</v>
      </c>
      <c r="E167" s="47"/>
      <c r="F167" s="48"/>
      <c r="G167" s="48"/>
      <c r="H167" s="48"/>
      <c r="I167" s="48"/>
      <c r="J167" s="48"/>
      <c r="K167" s="49"/>
      <c r="L167" s="66"/>
      <c r="M167" s="70"/>
    </row>
    <row r="168" spans="1:13" ht="14.5" x14ac:dyDescent="0.35">
      <c r="A168" s="23"/>
      <c r="B168" s="15"/>
      <c r="C168" s="11"/>
      <c r="D168" s="12" t="s">
        <v>31</v>
      </c>
      <c r="E168" s="47"/>
      <c r="F168" s="48"/>
      <c r="G168" s="48"/>
      <c r="H168" s="48"/>
      <c r="I168" s="48"/>
      <c r="J168" s="48"/>
      <c r="K168" s="49"/>
      <c r="L168" s="66"/>
      <c r="M168" s="70"/>
    </row>
    <row r="169" spans="1:13" ht="14.5" x14ac:dyDescent="0.35">
      <c r="A169" s="23"/>
      <c r="B169" s="15"/>
      <c r="C169" s="11"/>
      <c r="D169" s="12" t="s">
        <v>24</v>
      </c>
      <c r="E169" s="47"/>
      <c r="F169" s="48"/>
      <c r="G169" s="48"/>
      <c r="H169" s="48"/>
      <c r="I169" s="48"/>
      <c r="J169" s="48"/>
      <c r="K169" s="49"/>
      <c r="L169" s="66"/>
      <c r="M169" s="70"/>
    </row>
    <row r="170" spans="1:13" ht="14.5" x14ac:dyDescent="0.35">
      <c r="A170" s="23"/>
      <c r="B170" s="15"/>
      <c r="C170" s="11"/>
      <c r="D170" s="6"/>
      <c r="E170" s="47"/>
      <c r="F170" s="48"/>
      <c r="G170" s="48"/>
      <c r="H170" s="48"/>
      <c r="I170" s="48"/>
      <c r="J170" s="48"/>
      <c r="K170" s="49"/>
      <c r="L170" s="66"/>
      <c r="M170" s="70"/>
    </row>
    <row r="171" spans="1:13" ht="14.5" x14ac:dyDescent="0.35">
      <c r="A171" s="23"/>
      <c r="B171" s="15"/>
      <c r="C171" s="11"/>
      <c r="D171" s="6"/>
      <c r="E171" s="47"/>
      <c r="F171" s="48"/>
      <c r="G171" s="48"/>
      <c r="H171" s="48"/>
      <c r="I171" s="48"/>
      <c r="J171" s="48"/>
      <c r="K171" s="49"/>
      <c r="L171" s="66"/>
      <c r="M171" s="70"/>
    </row>
    <row r="172" spans="1:13" ht="14.5" x14ac:dyDescent="0.35">
      <c r="A172" s="24"/>
      <c r="B172" s="16"/>
      <c r="C172" s="8"/>
      <c r="D172" s="18" t="s">
        <v>39</v>
      </c>
      <c r="E172" s="9"/>
      <c r="F172" s="19">
        <f>SUM(F166:F171)</f>
        <v>0</v>
      </c>
      <c r="G172" s="19">
        <f>SUM(G166:G171)</f>
        <v>0</v>
      </c>
      <c r="H172" s="19">
        <f>SUM(H166:H171)</f>
        <v>0</v>
      </c>
      <c r="I172" s="19">
        <f>SUM(I166:I171)</f>
        <v>0</v>
      </c>
      <c r="J172" s="19">
        <f>SUM(J166:J171)</f>
        <v>0</v>
      </c>
      <c r="K172" s="25"/>
      <c r="L172" s="67">
        <f ca="1">SUM(L166:L174)</f>
        <v>0</v>
      </c>
      <c r="M172" s="70"/>
    </row>
    <row r="173" spans="1:13" ht="14.5" x14ac:dyDescent="0.25">
      <c r="A173" s="34">
        <f>A132</f>
        <v>2</v>
      </c>
      <c r="B173" s="35">
        <f>B132</f>
        <v>0</v>
      </c>
      <c r="C173" s="76" t="s">
        <v>4</v>
      </c>
      <c r="D173" s="77"/>
      <c r="E173" s="36"/>
      <c r="F173" s="37">
        <f>F139+F143+F153+F158+F165+F172</f>
        <v>0</v>
      </c>
      <c r="G173" s="37">
        <f>G139+G143+G153+G158+G165+G172</f>
        <v>0</v>
      </c>
      <c r="H173" s="37">
        <f>H139+H143+H153+H158+H165+H172</f>
        <v>0</v>
      </c>
      <c r="I173" s="37">
        <f>I139+I143+I153+I158+I165+I172</f>
        <v>0</v>
      </c>
      <c r="J173" s="37">
        <f>J139+J143+J153+J158+J165+J172</f>
        <v>0</v>
      </c>
      <c r="K173" s="38"/>
      <c r="L173" s="69">
        <f ca="1">L139+L143+L153+L158+L165+L172</f>
        <v>0</v>
      </c>
      <c r="M173" s="70"/>
    </row>
    <row r="174" spans="1:13" ht="13" x14ac:dyDescent="0.25">
      <c r="A174" s="27"/>
      <c r="B174" s="28"/>
      <c r="C174" s="78" t="s">
        <v>5</v>
      </c>
      <c r="D174" s="78"/>
      <c r="E174" s="78"/>
      <c r="F174" s="39" t="e">
        <f>(#REF!+#REF!+#REF!+#REF!+#REF!+#REF!+#REF!+#REF!+#REF!+#REF!+F47+F89+F131+F173)/(IF(#REF!=0,0,1)+IF(#REF!=0,0,1)+IF(#REF!=0,0,1)+IF(#REF!=0,0,1)+IF(#REF!=0,0,1)+IF(#REF!=0,0,1)+IF(#REF!=0,0,1)+IF(#REF!=0,0,1)+IF(#REF!=0,0,1)+IF(#REF!=0,0,1)+IF(F47=0,0,1)+IF(F89=0,0,1)+IF(F131=0,0,1)+IF(F173=0,0,1))</f>
        <v>#REF!</v>
      </c>
      <c r="G174" s="39" t="e">
        <f>(#REF!+#REF!+#REF!+#REF!+#REF!+#REF!+#REF!+#REF!+#REF!+#REF!+G47+G89+G131+G173)/(IF(#REF!=0,0,1)+IF(#REF!=0,0,1)+IF(#REF!=0,0,1)+IF(#REF!=0,0,1)+IF(#REF!=0,0,1)+IF(#REF!=0,0,1)+IF(#REF!=0,0,1)+IF(#REF!=0,0,1)+IF(#REF!=0,0,1)+IF(#REF!=0,0,1)+IF(G47=0,0,1)+IF(G89=0,0,1)+IF(G131=0,0,1)+IF(G173=0,0,1))</f>
        <v>#REF!</v>
      </c>
      <c r="H174" s="39" t="e">
        <f>(#REF!+#REF!+#REF!+#REF!+#REF!+#REF!+#REF!+#REF!+#REF!+#REF!+H47+H89+H131+H173)/(IF(#REF!=0,0,1)+IF(#REF!=0,0,1)+IF(#REF!=0,0,1)+IF(#REF!=0,0,1)+IF(#REF!=0,0,1)+IF(#REF!=0,0,1)+IF(#REF!=0,0,1)+IF(#REF!=0,0,1)+IF(#REF!=0,0,1)+IF(#REF!=0,0,1)+IF(H47=0,0,1)+IF(H89=0,0,1)+IF(H131=0,0,1)+IF(H173=0,0,1))</f>
        <v>#REF!</v>
      </c>
      <c r="I174" s="39" t="e">
        <f>(#REF!+#REF!+#REF!+#REF!+#REF!+#REF!+#REF!+#REF!+#REF!+#REF!+I47+I89+I131+I173)/(IF(#REF!=0,0,1)+IF(#REF!=0,0,1)+IF(#REF!=0,0,1)+IF(#REF!=0,0,1)+IF(#REF!=0,0,1)+IF(#REF!=0,0,1)+IF(#REF!=0,0,1)+IF(#REF!=0,0,1)+IF(#REF!=0,0,1)+IF(#REF!=0,0,1)+IF(I47=0,0,1)+IF(I89=0,0,1)+IF(I131=0,0,1)+IF(I173=0,0,1))</f>
        <v>#REF!</v>
      </c>
      <c r="J174" s="39" t="e">
        <f>(#REF!+#REF!+#REF!+#REF!+#REF!+#REF!+#REF!+#REF!+#REF!+#REF!+J47+J89+J131+J173)/(IF(#REF!=0,0,1)+IF(#REF!=0,0,1)+IF(#REF!=0,0,1)+IF(#REF!=0,0,1)+IF(#REF!=0,0,1)+IF(#REF!=0,0,1)+IF(#REF!=0,0,1)+IF(#REF!=0,0,1)+IF(#REF!=0,0,1)+IF(#REF!=0,0,1)+IF(J47=0,0,1)+IF(J89=0,0,1)+IF(J131=0,0,1)+IF(J173=0,0,1))</f>
        <v>#REF!</v>
      </c>
      <c r="K174" s="39"/>
      <c r="L174" s="72" t="e">
        <f ca="1">(#REF!+#REF!+#REF!+#REF!+#REF!+#REF!+#REF!+#REF!+#REF!+#REF!+L47+L89+L131+L173)/(IF(#REF!=0,0,1)+IF(#REF!=0,0,1)+IF(#REF!=0,0,1)+IF(#REF!=0,0,1)+IF(#REF!=0,0,1)+IF(#REF!=0,0,1)+IF(#REF!=0,0,1)+IF(#REF!=0,0,1)+IF(#REF!=0,0,1)+IF(#REF!=0,0,1)+IF(L47=0,0,1)+IF(L89=0,0,1)+IF(L131=0,0,1)+IF(L173=0,0,1))</f>
        <v>#DIV/0!</v>
      </c>
      <c r="M174" s="70"/>
    </row>
    <row r="175" spans="1:13" x14ac:dyDescent="0.25">
      <c r="L175" s="70"/>
      <c r="M175" s="70"/>
    </row>
    <row r="176" spans="1:13" x14ac:dyDescent="0.25">
      <c r="L176" s="70"/>
      <c r="M176" s="70"/>
    </row>
    <row r="177" spans="12:13" x14ac:dyDescent="0.25">
      <c r="L177" s="70"/>
      <c r="M177" s="70"/>
    </row>
    <row r="178" spans="12:13" x14ac:dyDescent="0.25">
      <c r="L178" s="70"/>
      <c r="M178" s="70"/>
    </row>
    <row r="179" spans="12:13" x14ac:dyDescent="0.25">
      <c r="L179" s="70"/>
      <c r="M179" s="70"/>
    </row>
    <row r="180" spans="12:13" x14ac:dyDescent="0.25">
      <c r="L180" s="70"/>
      <c r="M180" s="70"/>
    </row>
    <row r="181" spans="12:13" x14ac:dyDescent="0.25">
      <c r="L181" s="70"/>
      <c r="M181" s="70"/>
    </row>
    <row r="182" spans="12:13" x14ac:dyDescent="0.25">
      <c r="L182" s="70"/>
      <c r="M182" s="70"/>
    </row>
    <row r="183" spans="12:13" x14ac:dyDescent="0.25">
      <c r="L183" s="70"/>
      <c r="M183" s="70"/>
    </row>
    <row r="184" spans="12:13" x14ac:dyDescent="0.25">
      <c r="L184" s="70"/>
      <c r="M184" s="70"/>
    </row>
    <row r="185" spans="12:13" x14ac:dyDescent="0.25">
      <c r="L185" s="70"/>
      <c r="M185" s="70"/>
    </row>
    <row r="186" spans="12:13" x14ac:dyDescent="0.25">
      <c r="L186" s="70"/>
      <c r="M186" s="70"/>
    </row>
    <row r="187" spans="12:13" x14ac:dyDescent="0.25">
      <c r="L187" s="70"/>
      <c r="M187" s="70"/>
    </row>
    <row r="188" spans="12:13" x14ac:dyDescent="0.25">
      <c r="L188" s="70"/>
      <c r="M188" s="70"/>
    </row>
    <row r="189" spans="12:13" x14ac:dyDescent="0.25">
      <c r="L189" s="70"/>
      <c r="M189" s="70"/>
    </row>
    <row r="190" spans="12:13" x14ac:dyDescent="0.25">
      <c r="L190" s="70"/>
      <c r="M190" s="70"/>
    </row>
    <row r="191" spans="12:13" x14ac:dyDescent="0.25">
      <c r="L191" s="70"/>
      <c r="M191" s="70"/>
    </row>
    <row r="192" spans="12:13" x14ac:dyDescent="0.25">
      <c r="L192" s="70"/>
      <c r="M192" s="70"/>
    </row>
    <row r="193" spans="12:13" x14ac:dyDescent="0.25">
      <c r="L193" s="70"/>
      <c r="M193" s="70"/>
    </row>
    <row r="194" spans="12:13" x14ac:dyDescent="0.25">
      <c r="L194" s="70"/>
      <c r="M194" s="70"/>
    </row>
    <row r="195" spans="12:13" x14ac:dyDescent="0.25">
      <c r="L195" s="70"/>
      <c r="M195" s="70"/>
    </row>
    <row r="196" spans="12:13" x14ac:dyDescent="0.25">
      <c r="L196" s="70"/>
      <c r="M196" s="70"/>
    </row>
  </sheetData>
  <mergeCells count="8">
    <mergeCell ref="C1:E1"/>
    <mergeCell ref="H1:K1"/>
    <mergeCell ref="H2:K2"/>
    <mergeCell ref="C173:D173"/>
    <mergeCell ref="C174:E174"/>
    <mergeCell ref="C47:D47"/>
    <mergeCell ref="C89:D89"/>
    <mergeCell ref="C131:D13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Щербинина</cp:lastModifiedBy>
  <dcterms:created xsi:type="dcterms:W3CDTF">2022-05-16T14:23:56Z</dcterms:created>
  <dcterms:modified xsi:type="dcterms:W3CDTF">2024-03-18T01:04:21Z</dcterms:modified>
</cp:coreProperties>
</file>