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5431E951-7867-4C18-9D9B-9F2BB63F1A14}" xr6:coauthVersionLast="47" xr6:coauthVersionMax="47" xr10:uidLastSave="{00000000-0000-0000-0000-000000000000}"/>
  <bookViews>
    <workbookView xWindow="2160" yWindow="2160" windowWidth="1458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G139" i="1"/>
  <c r="H139" i="1"/>
  <c r="I139" i="1"/>
  <c r="J139" i="1"/>
  <c r="L139" i="1"/>
  <c r="A140" i="1"/>
  <c r="B140" i="1"/>
  <c r="F143" i="1"/>
  <c r="G143" i="1"/>
  <c r="H143" i="1"/>
  <c r="I143" i="1"/>
  <c r="J143" i="1"/>
  <c r="A144" i="1"/>
  <c r="B144" i="1"/>
  <c r="F153" i="1"/>
  <c r="G153" i="1"/>
  <c r="H153" i="1"/>
  <c r="I153" i="1"/>
  <c r="J153" i="1"/>
  <c r="A154" i="1"/>
  <c r="B154" i="1"/>
  <c r="F158" i="1"/>
  <c r="G158" i="1"/>
  <c r="H158" i="1"/>
  <c r="I158" i="1"/>
  <c r="J158" i="1"/>
  <c r="A159" i="1"/>
  <c r="B159" i="1"/>
  <c r="F165" i="1"/>
  <c r="G165" i="1"/>
  <c r="H165" i="1"/>
  <c r="I165" i="1"/>
  <c r="J165" i="1"/>
  <c r="A166" i="1"/>
  <c r="B166" i="1"/>
  <c r="F172" i="1"/>
  <c r="G172" i="1"/>
  <c r="H172" i="1"/>
  <c r="I172" i="1"/>
  <c r="J172" i="1"/>
  <c r="A173" i="1"/>
  <c r="B173" i="1"/>
  <c r="F173" i="1"/>
  <c r="G173" i="1"/>
  <c r="H173" i="1"/>
  <c r="I173" i="1"/>
  <c r="J173" i="1"/>
  <c r="F181" i="1"/>
  <c r="G181" i="1"/>
  <c r="H181" i="1"/>
  <c r="I181" i="1"/>
  <c r="J181" i="1"/>
  <c r="L181" i="1"/>
  <c r="A182" i="1"/>
  <c r="B182" i="1"/>
  <c r="F185" i="1"/>
  <c r="G185" i="1"/>
  <c r="H185" i="1"/>
  <c r="I185" i="1"/>
  <c r="J185" i="1"/>
  <c r="A186" i="1"/>
  <c r="B186" i="1"/>
  <c r="F195" i="1"/>
  <c r="G195" i="1"/>
  <c r="H195" i="1"/>
  <c r="I195" i="1"/>
  <c r="J195" i="1"/>
  <c r="A196" i="1"/>
  <c r="B196" i="1"/>
  <c r="F200" i="1"/>
  <c r="G200" i="1"/>
  <c r="H200" i="1"/>
  <c r="I200" i="1"/>
  <c r="J200" i="1"/>
  <c r="A201" i="1"/>
  <c r="B201" i="1"/>
  <c r="F207" i="1"/>
  <c r="G207" i="1"/>
  <c r="H207" i="1"/>
  <c r="I207" i="1"/>
  <c r="J207" i="1"/>
  <c r="A208" i="1"/>
  <c r="B208" i="1"/>
  <c r="B215" i="1"/>
  <c r="A215" i="1"/>
  <c r="J214" i="1"/>
  <c r="I214" i="1"/>
  <c r="H214" i="1"/>
  <c r="G214" i="1"/>
  <c r="F214" i="1"/>
  <c r="J215" i="1"/>
  <c r="I215" i="1"/>
  <c r="H215" i="1"/>
  <c r="G215" i="1"/>
  <c r="F215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216" i="1"/>
  <c r="I216" i="1"/>
  <c r="H216" i="1"/>
  <c r="G216" i="1"/>
  <c r="F216" i="1"/>
  <c r="L17" i="1"/>
  <c r="L39" i="1"/>
  <c r="L46" i="1"/>
  <c r="L59" i="1"/>
  <c r="L81" i="1"/>
  <c r="L88" i="1"/>
  <c r="L111" i="1"/>
  <c r="L116" i="1"/>
  <c r="L123" i="1"/>
  <c r="L130" i="1"/>
  <c r="L101" i="1"/>
  <c r="L214" i="1"/>
  <c r="L216" i="1"/>
  <c r="L173" i="1"/>
  <c r="L143" i="1"/>
  <c r="L207" i="1"/>
  <c r="L200" i="1"/>
  <c r="L195" i="1"/>
  <c r="L215" i="1"/>
  <c r="L185" i="1"/>
  <c r="L172" i="1"/>
  <c r="L165" i="1"/>
  <c r="L158" i="1"/>
  <c r="L153" i="1"/>
</calcChain>
</file>

<file path=xl/sharedStrings.xml><?xml version="1.0" encoding="utf-8"?>
<sst xmlns="http://schemas.openxmlformats.org/spreadsheetml/2006/main" count="239" uniqueCount="78">
  <si>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</si>
  <si>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</si>
  <si>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</si>
  <si>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</si>
  <si>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</si>
  <si>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</si>
  <si>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</si>
  <si>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</si>
  <si>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</si>
  <si>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</si>
  <si>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</si>
  <si>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</si>
  <si>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</si>
  <si>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</si>
  <si>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</si>
  <si>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</si>
  <si>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</si>
  <si>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</si>
  <si>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</si>
  <si>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</si>
  <si>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</si>
  <si>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</si>
  <si>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</si>
  <si>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</si>
  <si>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</si>
  <si>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</si>
  <si>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</si>
  <si>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</si>
  <si>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</si>
  <si>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</si>
  <si>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</si>
  <si>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</si>
  <si>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</si>
  <si>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</si>
  <si>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</si>
  <si>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</si>
  <si>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</si>
  <si>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</si>
  <si>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</si>
  <si>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</si>
  <si>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</si>
  <si>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</si>
  <si>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</si>
  <si>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</si>
  <si>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</si>
  <si>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</si>
  <si>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</si>
  <si>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</si>
  <si>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</si>
  <si>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</si>
  <si>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</si>
  <si>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Каша вязкая молочная манная</t>
  </si>
  <si>
    <t>54-6к-2020</t>
  </si>
  <si>
    <t>чай с сахаром</t>
  </si>
  <si>
    <t>бутерброд с сыром</t>
  </si>
  <si>
    <t>вафли</t>
  </si>
  <si>
    <t>54-2м-2020</t>
  </si>
  <si>
    <t>рис отварной</t>
  </si>
  <si>
    <t>к\м продукт "Снежок"</t>
  </si>
  <si>
    <t>каша молочная пшенная с маслом сливочным</t>
  </si>
  <si>
    <t>54-11г-2020</t>
  </si>
  <si>
    <t xml:space="preserve">компот из кураги </t>
  </si>
  <si>
    <t>54-5хн-2020</t>
  </si>
  <si>
    <t>54-5з-2020</t>
  </si>
  <si>
    <t>бутерброды с сыром</t>
  </si>
  <si>
    <t>бутерброд  с повидлом</t>
  </si>
  <si>
    <t>плов из мяса говядины</t>
  </si>
  <si>
    <t>компот из конс фруктов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</si>
  <si>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</si>
  <si>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</si>
  <si>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</si>
  <si>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</si>
  <si>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</si>
  <si>
    <t>банан</t>
  </si>
  <si>
    <t>салат из отварной свеклы с изюмом</t>
  </si>
  <si>
    <t>54-14з-2020</t>
  </si>
  <si>
    <t>салат из б\к капусты с зеленым горошком</t>
  </si>
  <si>
    <t>рыба "Минтай" запеченная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</si>
</sst>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2" fillId="5" borderId="19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 indent="2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12" fillId="5" borderId="2" xfId="0" applyNumberFormat="1" applyFont="1" applyFill="1" applyBorder="1" applyAlignment="1" applyProtection="1">
      <alignment horizontal="center" vertical="top" wrapText="1"/>
      <protection locked="0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0" borderId="0" xfId="0" applyNumberFormat="1" applyFont="1"/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7</v>
      </c>
      <c r="C1" s="81" t="s">
        <v>70</v>
      </c>
      <c r="D1" s="82"/>
      <c r="E1" s="82"/>
      <c r="F1" s="13" t="s">
        <v>16</v>
      </c>
      <c r="G1" s="2" t="s">
        <v>17</v>
      </c>
      <c r="H1" s="83" t="s">
        <v>71</v>
      </c>
      <c r="I1" s="83"/>
      <c r="J1" s="83"/>
      <c r="K1" s="83"/>
    </row>
    <row r="2" spans="1:13" ht="18" x14ac:dyDescent="0.25">
      <c r="A2" s="40" t="s">
        <v>6</v>
      </c>
      <c r="C2" s="2"/>
      <c r="G2" s="2" t="s">
        <v>18</v>
      </c>
      <c r="H2" s="83" t="s">
        <v>72</v>
      </c>
      <c r="I2" s="83"/>
      <c r="J2" s="83"/>
      <c r="K2" s="83"/>
    </row>
    <row r="3" spans="1:13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2">
        <v>25</v>
      </c>
      <c r="I3" s="52">
        <v>4</v>
      </c>
      <c r="J3" s="53">
        <v>2024</v>
      </c>
      <c r="K3" s="1"/>
    </row>
    <row r="4" spans="1:13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3" ht="32" thickBot="1" x14ac:dyDescent="0.3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3" ht="15" thickBot="1" x14ac:dyDescent="0.4">
      <c r="A6" s="20">
        <v>2</v>
      </c>
      <c r="B6" s="21">
        <v>4</v>
      </c>
      <c r="C6" s="22" t="s">
        <v>20</v>
      </c>
      <c r="D6" s="5" t="s">
        <v>21</v>
      </c>
      <c r="E6" s="64" t="s">
        <v>59</v>
      </c>
      <c r="F6" s="65">
        <v>240</v>
      </c>
      <c r="G6" s="65">
        <v>6.04</v>
      </c>
      <c r="H6" s="65">
        <v>7.27</v>
      </c>
      <c r="I6" s="65">
        <v>34.29</v>
      </c>
      <c r="J6" s="65">
        <v>227.16</v>
      </c>
      <c r="K6" s="66">
        <v>112</v>
      </c>
      <c r="L6" s="71">
        <v>9</v>
      </c>
      <c r="M6" s="77"/>
    </row>
    <row r="7" spans="1:13" ht="14.5" x14ac:dyDescent="0.35">
      <c r="A7" s="23"/>
      <c r="B7" s="15"/>
      <c r="C7" s="11"/>
      <c r="D7" s="6"/>
      <c r="E7" s="61"/>
      <c r="F7" s="62"/>
      <c r="G7" s="62"/>
      <c r="H7" s="62"/>
      <c r="I7" s="62"/>
      <c r="J7" s="62"/>
      <c r="K7" s="63"/>
      <c r="L7" s="72"/>
      <c r="M7" s="77"/>
    </row>
    <row r="8" spans="1:13" ht="25" x14ac:dyDescent="0.35">
      <c r="A8" s="23"/>
      <c r="B8" s="15"/>
      <c r="C8" s="11"/>
      <c r="D8" s="7" t="s">
        <v>22</v>
      </c>
      <c r="E8" s="61" t="s">
        <v>53</v>
      </c>
      <c r="F8" s="62">
        <v>200</v>
      </c>
      <c r="G8" s="62">
        <v>0.2</v>
      </c>
      <c r="H8" s="62">
        <v>0</v>
      </c>
      <c r="I8" s="62">
        <v>6.4</v>
      </c>
      <c r="J8" s="62">
        <v>26.4</v>
      </c>
      <c r="K8" s="63" t="s">
        <v>47</v>
      </c>
      <c r="L8" s="72">
        <v>4.5</v>
      </c>
      <c r="M8" s="77"/>
    </row>
    <row r="9" spans="1:13" ht="14.5" x14ac:dyDescent="0.35">
      <c r="A9" s="23"/>
      <c r="B9" s="15"/>
      <c r="C9" s="11"/>
      <c r="D9" s="7" t="s">
        <v>23</v>
      </c>
      <c r="E9" s="61"/>
      <c r="F9" s="62"/>
      <c r="G9" s="62"/>
      <c r="H9" s="62"/>
      <c r="I9" s="62"/>
      <c r="J9" s="62"/>
      <c r="K9" s="63"/>
      <c r="L9" s="72"/>
      <c r="M9" s="77"/>
    </row>
    <row r="10" spans="1:13" ht="14.5" x14ac:dyDescent="0.3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72"/>
      <c r="M10" s="77"/>
    </row>
    <row r="11" spans="1:13" ht="14.5" x14ac:dyDescent="0.35">
      <c r="A11" s="23"/>
      <c r="B11" s="15"/>
      <c r="C11" s="11"/>
      <c r="D11" s="6"/>
      <c r="E11" s="61" t="s">
        <v>64</v>
      </c>
      <c r="F11" s="62">
        <v>60</v>
      </c>
      <c r="G11" s="62">
        <v>6.62</v>
      </c>
      <c r="H11" s="62">
        <v>9.48</v>
      </c>
      <c r="I11" s="62">
        <v>10.06</v>
      </c>
      <c r="J11" s="62">
        <v>152</v>
      </c>
      <c r="K11" s="63">
        <v>376</v>
      </c>
      <c r="L11" s="72">
        <v>7</v>
      </c>
      <c r="M11" s="77"/>
    </row>
    <row r="12" spans="1:13" ht="14.5" x14ac:dyDescent="0.35">
      <c r="A12" s="23"/>
      <c r="B12" s="15"/>
      <c r="C12" s="11"/>
      <c r="D12" s="6"/>
      <c r="E12" s="47"/>
      <c r="F12" s="48"/>
      <c r="G12" s="48"/>
      <c r="H12" s="48"/>
      <c r="I12" s="48"/>
      <c r="J12" s="48"/>
      <c r="K12" s="49"/>
      <c r="L12" s="73"/>
      <c r="M12" s="77"/>
    </row>
    <row r="13" spans="1:13" ht="14.5" x14ac:dyDescent="0.35">
      <c r="A13" s="24"/>
      <c r="B13" s="16"/>
      <c r="C13" s="8"/>
      <c r="D13" s="17" t="s">
        <v>39</v>
      </c>
      <c r="E13" s="9"/>
      <c r="F13" s="19">
        <f>SUM(F6:F12)</f>
        <v>500</v>
      </c>
      <c r="G13" s="19">
        <f t="shared" ref="G13" si="0">SUM(G6:G12)</f>
        <v>12.86</v>
      </c>
      <c r="H13" s="19">
        <f t="shared" ref="H13" si="1">SUM(H6:H12)</f>
        <v>16.75</v>
      </c>
      <c r="I13" s="19">
        <f t="shared" ref="I13" si="2">SUM(I6:I12)</f>
        <v>50.75</v>
      </c>
      <c r="J13" s="19">
        <f t="shared" ref="J13" si="3">SUM(J6:J12)</f>
        <v>405.56</v>
      </c>
      <c r="K13" s="25"/>
      <c r="L13" s="74">
        <f t="shared" ref="L13:L55" si="4">SUM(L6:L12)</f>
        <v>20.5</v>
      </c>
      <c r="M13" s="77"/>
    </row>
    <row r="14" spans="1:13" ht="14.5" x14ac:dyDescent="0.35">
      <c r="A14" s="26">
        <f>A6</f>
        <v>2</v>
      </c>
      <c r="B14" s="14">
        <f>B6</f>
        <v>4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73"/>
      <c r="M14" s="77"/>
    </row>
    <row r="15" spans="1:13" ht="14.5" x14ac:dyDescent="0.35">
      <c r="A15" s="23"/>
      <c r="B15" s="15"/>
      <c r="C15" s="11"/>
      <c r="D15" s="6"/>
      <c r="E15" s="47"/>
      <c r="F15" s="48"/>
      <c r="G15" s="48"/>
      <c r="H15" s="48"/>
      <c r="I15" s="48"/>
      <c r="J15" s="48"/>
      <c r="K15" s="49"/>
      <c r="L15" s="73"/>
      <c r="M15" s="77"/>
    </row>
    <row r="16" spans="1:13" ht="14.5" x14ac:dyDescent="0.35">
      <c r="A16" s="23"/>
      <c r="B16" s="15"/>
      <c r="C16" s="11"/>
      <c r="D16" s="6"/>
      <c r="E16" s="47"/>
      <c r="F16" s="48"/>
      <c r="G16" s="48"/>
      <c r="H16" s="48"/>
      <c r="I16" s="48"/>
      <c r="J16" s="48"/>
      <c r="K16" s="49"/>
      <c r="L16" s="73"/>
      <c r="M16" s="77"/>
    </row>
    <row r="17" spans="1:13" ht="14.5" x14ac:dyDescent="0.35">
      <c r="A17" s="24"/>
      <c r="B17" s="16"/>
      <c r="C17" s="8"/>
      <c r="D17" s="17" t="s">
        <v>39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74">
        <f t="shared" ref="L17" ca="1" si="9">SUM(L14:L22)</f>
        <v>0</v>
      </c>
      <c r="M17" s="77"/>
    </row>
    <row r="18" spans="1:13" ht="14.5" x14ac:dyDescent="0.35">
      <c r="A18" s="26">
        <f>A6</f>
        <v>2</v>
      </c>
      <c r="B18" s="14">
        <f>B6</f>
        <v>4</v>
      </c>
      <c r="C18" s="10" t="s">
        <v>26</v>
      </c>
      <c r="D18" s="7" t="s">
        <v>27</v>
      </c>
      <c r="E18" s="61" t="s">
        <v>76</v>
      </c>
      <c r="F18" s="62">
        <v>90</v>
      </c>
      <c r="G18" s="62">
        <v>1.5</v>
      </c>
      <c r="H18" s="72">
        <v>6</v>
      </c>
      <c r="I18" s="62">
        <v>6.8</v>
      </c>
      <c r="J18" s="62">
        <v>87.5</v>
      </c>
      <c r="K18" s="63" t="s">
        <v>63</v>
      </c>
      <c r="L18" s="72">
        <v>6</v>
      </c>
      <c r="M18" s="77"/>
    </row>
    <row r="19" spans="1:13" ht="14.5" x14ac:dyDescent="0.35">
      <c r="A19" s="23"/>
      <c r="B19" s="15"/>
      <c r="C19" s="11"/>
      <c r="D19" s="7" t="s">
        <v>28</v>
      </c>
      <c r="E19" s="61"/>
      <c r="F19" s="62"/>
      <c r="G19" s="62"/>
      <c r="H19" s="62"/>
      <c r="I19" s="62"/>
      <c r="J19" s="62"/>
      <c r="K19" s="63"/>
      <c r="L19" s="72"/>
      <c r="M19" s="77"/>
    </row>
    <row r="20" spans="1:13" ht="15" thickBot="1" x14ac:dyDescent="0.4">
      <c r="A20" s="23"/>
      <c r="B20" s="15"/>
      <c r="C20" s="11"/>
      <c r="D20" s="7" t="s">
        <v>29</v>
      </c>
      <c r="E20" s="61" t="s">
        <v>66</v>
      </c>
      <c r="F20" s="62">
        <v>250</v>
      </c>
      <c r="G20" s="62">
        <v>15.5</v>
      </c>
      <c r="H20" s="62">
        <v>13.2</v>
      </c>
      <c r="I20" s="62">
        <v>40.299999999999997</v>
      </c>
      <c r="J20" s="62">
        <v>341.9</v>
      </c>
      <c r="K20" s="63">
        <v>208</v>
      </c>
      <c r="L20" s="72">
        <v>23.8</v>
      </c>
      <c r="M20" s="77"/>
    </row>
    <row r="21" spans="1:13" ht="15" thickBot="1" x14ac:dyDescent="0.4">
      <c r="A21" s="23"/>
      <c r="B21" s="15"/>
      <c r="C21" s="11"/>
      <c r="D21" s="7" t="s">
        <v>30</v>
      </c>
      <c r="E21" s="61"/>
      <c r="F21" s="67"/>
      <c r="G21" s="68"/>
      <c r="H21" s="69"/>
      <c r="I21" s="70"/>
      <c r="J21" s="70"/>
      <c r="K21" s="70"/>
      <c r="L21" s="72"/>
      <c r="M21" s="77"/>
    </row>
    <row r="22" spans="1:13" ht="14.5" x14ac:dyDescent="0.35">
      <c r="A22" s="23"/>
      <c r="B22" s="15"/>
      <c r="C22" s="11"/>
      <c r="D22" s="7" t="s">
        <v>31</v>
      </c>
      <c r="E22" s="61" t="s">
        <v>67</v>
      </c>
      <c r="F22" s="62">
        <v>200</v>
      </c>
      <c r="G22" s="62">
        <v>0.56000000000000005</v>
      </c>
      <c r="H22" s="62">
        <v>0</v>
      </c>
      <c r="I22" s="62">
        <v>27.89</v>
      </c>
      <c r="J22" s="62">
        <v>113.79</v>
      </c>
      <c r="K22" s="63">
        <v>71</v>
      </c>
      <c r="L22" s="72">
        <v>7</v>
      </c>
      <c r="M22" s="77"/>
    </row>
    <row r="23" spans="1:13" ht="15" thickBot="1" x14ac:dyDescent="0.4">
      <c r="A23" s="23"/>
      <c r="B23" s="15"/>
      <c r="C23" s="11"/>
      <c r="D23" s="7" t="s">
        <v>32</v>
      </c>
      <c r="E23" s="61" t="s">
        <v>48</v>
      </c>
      <c r="F23" s="62">
        <v>40</v>
      </c>
      <c r="G23" s="62">
        <v>4.5999999999999996</v>
      </c>
      <c r="H23" s="62">
        <v>0.6</v>
      </c>
      <c r="I23" s="62">
        <v>22.9</v>
      </c>
      <c r="J23" s="62">
        <v>115.7</v>
      </c>
      <c r="K23" s="63" t="s">
        <v>49</v>
      </c>
      <c r="L23" s="72">
        <v>2.5</v>
      </c>
      <c r="M23" s="77"/>
    </row>
    <row r="24" spans="1:13" ht="14.5" x14ac:dyDescent="0.35">
      <c r="A24" s="23"/>
      <c r="B24" s="15"/>
      <c r="C24" s="11"/>
      <c r="D24" s="7" t="s">
        <v>33</v>
      </c>
      <c r="E24" s="61" t="s">
        <v>50</v>
      </c>
      <c r="F24" s="62">
        <v>20</v>
      </c>
      <c r="G24" s="62"/>
      <c r="H24" s="62"/>
      <c r="I24" s="62"/>
      <c r="J24" s="62"/>
      <c r="K24" s="63"/>
      <c r="L24" s="72">
        <v>1.5</v>
      </c>
      <c r="M24" s="77"/>
    </row>
    <row r="25" spans="1:13" ht="14.5" x14ac:dyDescent="0.35">
      <c r="A25" s="23"/>
      <c r="B25" s="15"/>
      <c r="C25" s="11"/>
      <c r="D25" s="6"/>
      <c r="E25" s="61"/>
      <c r="F25" s="62"/>
      <c r="G25" s="62"/>
      <c r="H25" s="62"/>
      <c r="I25" s="62"/>
      <c r="J25" s="62"/>
      <c r="K25" s="63"/>
      <c r="L25" s="72"/>
      <c r="M25" s="77"/>
    </row>
    <row r="26" spans="1:13" ht="14.5" x14ac:dyDescent="0.35">
      <c r="A26" s="23"/>
      <c r="B26" s="15"/>
      <c r="C26" s="11"/>
      <c r="D26" s="80" t="s">
        <v>24</v>
      </c>
      <c r="E26" s="61" t="s">
        <v>73</v>
      </c>
      <c r="F26" s="48">
        <v>100</v>
      </c>
      <c r="G26" s="48"/>
      <c r="H26" s="48"/>
      <c r="I26" s="48"/>
      <c r="J26" s="48"/>
      <c r="K26" s="49"/>
      <c r="L26" s="73">
        <v>15</v>
      </c>
      <c r="M26" s="77"/>
    </row>
    <row r="27" spans="1:13" ht="14.5" x14ac:dyDescent="0.35">
      <c r="A27" s="24"/>
      <c r="B27" s="16"/>
      <c r="C27" s="8"/>
      <c r="D27" s="17" t="s">
        <v>39</v>
      </c>
      <c r="E27" s="9"/>
      <c r="F27" s="19">
        <f>SUM(F18:F26)</f>
        <v>700</v>
      </c>
      <c r="G27" s="19">
        <f t="shared" ref="G27" si="10">SUM(G18:G26)</f>
        <v>22.159999999999997</v>
      </c>
      <c r="H27" s="19">
        <f t="shared" ref="H27" si="11">SUM(H18:H26)</f>
        <v>19.8</v>
      </c>
      <c r="I27" s="19">
        <f t="shared" ref="I27" si="12">SUM(I18:I26)</f>
        <v>97.889999999999986</v>
      </c>
      <c r="J27" s="19">
        <f t="shared" ref="J27" si="13">SUM(J18:J26)</f>
        <v>658.89</v>
      </c>
      <c r="K27" s="25"/>
      <c r="L27" s="74">
        <v>55.8</v>
      </c>
      <c r="M27" s="77"/>
    </row>
    <row r="28" spans="1:13" ht="14.5" x14ac:dyDescent="0.35">
      <c r="A28" s="26">
        <f>A6</f>
        <v>2</v>
      </c>
      <c r="B28" s="14">
        <f>B6</f>
        <v>4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73"/>
      <c r="M28" s="77"/>
    </row>
    <row r="29" spans="1:13" ht="14.5" x14ac:dyDescent="0.35">
      <c r="A29" s="23"/>
      <c r="B29" s="15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73"/>
      <c r="M29" s="77"/>
    </row>
    <row r="30" spans="1:13" ht="14.5" x14ac:dyDescent="0.35">
      <c r="A30" s="23"/>
      <c r="B30" s="15"/>
      <c r="C30" s="11"/>
      <c r="D30" s="6"/>
      <c r="E30" s="47"/>
      <c r="F30" s="48"/>
      <c r="G30" s="48"/>
      <c r="H30" s="48"/>
      <c r="I30" s="48"/>
      <c r="J30" s="48"/>
      <c r="K30" s="49"/>
      <c r="L30" s="73"/>
      <c r="M30" s="77"/>
    </row>
    <row r="31" spans="1:13" ht="14.5" x14ac:dyDescent="0.35">
      <c r="A31" s="23"/>
      <c r="B31" s="15"/>
      <c r="C31" s="11"/>
      <c r="D31" s="6"/>
      <c r="E31" s="47"/>
      <c r="F31" s="48"/>
      <c r="G31" s="48"/>
      <c r="H31" s="48"/>
      <c r="I31" s="48"/>
      <c r="J31" s="48"/>
      <c r="K31" s="49"/>
      <c r="L31" s="73"/>
      <c r="M31" s="77"/>
    </row>
    <row r="32" spans="1:13" ht="14.5" x14ac:dyDescent="0.35">
      <c r="A32" s="24"/>
      <c r="B32" s="16"/>
      <c r="C32" s="8"/>
      <c r="D32" s="17" t="s">
        <v>39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74">
        <v>0</v>
      </c>
      <c r="M32" s="77"/>
    </row>
    <row r="33" spans="1:13" ht="14.5" x14ac:dyDescent="0.35">
      <c r="A33" s="26">
        <f>A6</f>
        <v>2</v>
      </c>
      <c r="B33" s="14">
        <f>B6</f>
        <v>4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73"/>
      <c r="M33" s="77"/>
    </row>
    <row r="34" spans="1:13" ht="14.5" x14ac:dyDescent="0.35">
      <c r="A34" s="23"/>
      <c r="B34" s="15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73"/>
      <c r="M34" s="77"/>
    </row>
    <row r="35" spans="1:13" ht="14.5" x14ac:dyDescent="0.35">
      <c r="A35" s="23"/>
      <c r="B35" s="15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73"/>
      <c r="M35" s="77"/>
    </row>
    <row r="36" spans="1:13" ht="14.5" x14ac:dyDescent="0.35">
      <c r="A36" s="23"/>
      <c r="B36" s="15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73"/>
      <c r="M36" s="77"/>
    </row>
    <row r="37" spans="1:13" ht="14.5" x14ac:dyDescent="0.35">
      <c r="A37" s="23"/>
      <c r="B37" s="15"/>
      <c r="C37" s="11"/>
      <c r="D37" s="6"/>
      <c r="E37" s="47"/>
      <c r="F37" s="48"/>
      <c r="G37" s="48"/>
      <c r="H37" s="48"/>
      <c r="I37" s="48"/>
      <c r="J37" s="48"/>
      <c r="K37" s="49"/>
      <c r="L37" s="73"/>
      <c r="M37" s="77"/>
    </row>
    <row r="38" spans="1:13" ht="14.5" x14ac:dyDescent="0.35">
      <c r="A38" s="23"/>
      <c r="B38" s="15"/>
      <c r="C38" s="11"/>
      <c r="D38" s="6"/>
      <c r="E38" s="47"/>
      <c r="F38" s="48"/>
      <c r="G38" s="48"/>
      <c r="H38" s="48"/>
      <c r="I38" s="48"/>
      <c r="J38" s="48"/>
      <c r="K38" s="49"/>
      <c r="L38" s="73"/>
      <c r="M38" s="77"/>
    </row>
    <row r="39" spans="1:13" ht="14.5" x14ac:dyDescent="0.35">
      <c r="A39" s="24"/>
      <c r="B39" s="16"/>
      <c r="C39" s="8"/>
      <c r="D39" s="17" t="s">
        <v>39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74">
        <f t="shared" ref="L39" ca="1" si="22">SUM(L33:L41)</f>
        <v>0</v>
      </c>
      <c r="M39" s="77"/>
    </row>
    <row r="40" spans="1:13" ht="14.5" x14ac:dyDescent="0.35">
      <c r="A40" s="26">
        <f>A6</f>
        <v>2</v>
      </c>
      <c r="B40" s="14">
        <f>B6</f>
        <v>4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73"/>
      <c r="M40" s="77"/>
    </row>
    <row r="41" spans="1:13" ht="14.5" x14ac:dyDescent="0.35">
      <c r="A41" s="23"/>
      <c r="B41" s="15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73"/>
      <c r="M41" s="77"/>
    </row>
    <row r="42" spans="1:13" ht="14.5" x14ac:dyDescent="0.35">
      <c r="A42" s="23"/>
      <c r="B42" s="15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73"/>
      <c r="M42" s="77"/>
    </row>
    <row r="43" spans="1:13" ht="14.5" x14ac:dyDescent="0.35">
      <c r="A43" s="23"/>
      <c r="B43" s="15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73"/>
      <c r="M43" s="77"/>
    </row>
    <row r="44" spans="1:13" ht="14.5" x14ac:dyDescent="0.35">
      <c r="A44" s="23"/>
      <c r="B44" s="15"/>
      <c r="C44" s="11"/>
      <c r="D44" s="6"/>
      <c r="E44" s="47"/>
      <c r="F44" s="48"/>
      <c r="G44" s="48"/>
      <c r="H44" s="48"/>
      <c r="I44" s="48"/>
      <c r="J44" s="48"/>
      <c r="K44" s="49"/>
      <c r="L44" s="73"/>
      <c r="M44" s="77"/>
    </row>
    <row r="45" spans="1:13" ht="14.5" x14ac:dyDescent="0.35">
      <c r="A45" s="23"/>
      <c r="B45" s="15"/>
      <c r="C45" s="11"/>
      <c r="D45" s="6"/>
      <c r="E45" s="47"/>
      <c r="F45" s="48"/>
      <c r="G45" s="48"/>
      <c r="H45" s="48"/>
      <c r="I45" s="48"/>
      <c r="J45" s="48"/>
      <c r="K45" s="49"/>
      <c r="L45" s="73"/>
      <c r="M45" s="77"/>
    </row>
    <row r="46" spans="1:13" ht="14.5" x14ac:dyDescent="0.35">
      <c r="A46" s="24"/>
      <c r="B46" s="16"/>
      <c r="C46" s="8"/>
      <c r="D46" s="18" t="s">
        <v>39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74">
        <f t="shared" ref="L46" ca="1" si="27">SUM(L40:L48)</f>
        <v>0</v>
      </c>
      <c r="M46" s="77"/>
    </row>
    <row r="47" spans="1:13" ht="15.75" customHeight="1" x14ac:dyDescent="0.25">
      <c r="A47" s="29">
        <f>A6</f>
        <v>2</v>
      </c>
      <c r="B47" s="30">
        <f>B6</f>
        <v>4</v>
      </c>
      <c r="C47" s="87" t="s">
        <v>4</v>
      </c>
      <c r="D47" s="88"/>
      <c r="E47" s="31"/>
      <c r="F47" s="32">
        <f>F13+F17+F27+F32+F39+F46</f>
        <v>1200</v>
      </c>
      <c r="G47" s="32">
        <f t="shared" ref="G47" si="28">G13+G17+G27+G32+G39+G46</f>
        <v>35.019999999999996</v>
      </c>
      <c r="H47" s="32">
        <f t="shared" ref="H47" si="29">H13+H17+H27+H32+H39+H46</f>
        <v>36.549999999999997</v>
      </c>
      <c r="I47" s="32">
        <f t="shared" ref="I47" si="30">I13+I17+I27+I32+I39+I46</f>
        <v>148.63999999999999</v>
      </c>
      <c r="J47" s="32">
        <f t="shared" ref="J47" si="31">J13+J17+J27+J32+J39+J46</f>
        <v>1064.45</v>
      </c>
      <c r="K47" s="33"/>
      <c r="L47" s="76">
        <v>76.3</v>
      </c>
      <c r="M47" s="77"/>
    </row>
    <row r="48" spans="1:13" ht="14.5" x14ac:dyDescent="0.35">
      <c r="A48" s="20">
        <v>2</v>
      </c>
      <c r="B48" s="21">
        <v>11</v>
      </c>
      <c r="C48" s="22" t="s">
        <v>20</v>
      </c>
      <c r="D48" s="5" t="s">
        <v>21</v>
      </c>
      <c r="E48" s="58" t="s">
        <v>51</v>
      </c>
      <c r="F48" s="59">
        <v>200</v>
      </c>
      <c r="G48" s="59">
        <v>8.4</v>
      </c>
      <c r="H48" s="59">
        <v>11.5</v>
      </c>
      <c r="I48" s="59">
        <v>38.799999999999997</v>
      </c>
      <c r="J48" s="59">
        <v>292.10000000000002</v>
      </c>
      <c r="K48" s="60" t="s">
        <v>52</v>
      </c>
      <c r="L48" s="71">
        <v>9</v>
      </c>
      <c r="M48" s="77"/>
    </row>
    <row r="49" spans="1:13" ht="14.5" x14ac:dyDescent="0.35">
      <c r="A49" s="23"/>
      <c r="B49" s="15"/>
      <c r="C49" s="11"/>
      <c r="D49" s="6"/>
      <c r="E49" s="61"/>
      <c r="F49" s="62"/>
      <c r="G49" s="62"/>
      <c r="H49" s="62"/>
      <c r="I49" s="62"/>
      <c r="J49" s="62"/>
      <c r="K49" s="63"/>
      <c r="L49" s="72"/>
      <c r="M49" s="77"/>
    </row>
    <row r="50" spans="1:13" ht="25" x14ac:dyDescent="0.35">
      <c r="A50" s="23"/>
      <c r="B50" s="15"/>
      <c r="C50" s="11"/>
      <c r="D50" s="7" t="s">
        <v>22</v>
      </c>
      <c r="E50" s="61" t="s">
        <v>45</v>
      </c>
      <c r="F50" s="62">
        <v>200</v>
      </c>
      <c r="G50" s="62">
        <v>3.77</v>
      </c>
      <c r="H50" s="62">
        <v>3.93</v>
      </c>
      <c r="I50" s="62">
        <v>25.95</v>
      </c>
      <c r="J50" s="62">
        <v>153.91999999999999</v>
      </c>
      <c r="K50" s="63" t="s">
        <v>46</v>
      </c>
      <c r="L50" s="72">
        <v>7</v>
      </c>
      <c r="M50" s="77"/>
    </row>
    <row r="51" spans="1:13" ht="14.5" x14ac:dyDescent="0.35">
      <c r="A51" s="23"/>
      <c r="B51" s="15"/>
      <c r="C51" s="11"/>
      <c r="D51" s="7" t="s">
        <v>23</v>
      </c>
      <c r="E51" s="61"/>
      <c r="F51" s="62"/>
      <c r="G51" s="62"/>
      <c r="H51" s="62"/>
      <c r="I51" s="62"/>
      <c r="J51" s="62"/>
      <c r="K51" s="63"/>
      <c r="L51" s="72"/>
      <c r="M51" s="77"/>
    </row>
    <row r="52" spans="1:13" ht="14.5" x14ac:dyDescent="0.35">
      <c r="A52" s="23"/>
      <c r="B52" s="15"/>
      <c r="C52" s="11"/>
      <c r="D52" s="7" t="s">
        <v>24</v>
      </c>
      <c r="E52" s="61"/>
      <c r="F52" s="62"/>
      <c r="G52" s="62"/>
      <c r="H52" s="62"/>
      <c r="I52" s="62"/>
      <c r="J52" s="62"/>
      <c r="K52" s="63"/>
      <c r="L52" s="72"/>
      <c r="M52" s="77"/>
    </row>
    <row r="53" spans="1:13" ht="14.5" x14ac:dyDescent="0.35">
      <c r="A53" s="23"/>
      <c r="B53" s="15"/>
      <c r="C53" s="11"/>
      <c r="D53" s="6"/>
      <c r="E53" s="61" t="s">
        <v>65</v>
      </c>
      <c r="F53" s="62">
        <v>60</v>
      </c>
      <c r="G53" s="62">
        <v>1.27</v>
      </c>
      <c r="H53" s="62">
        <v>4</v>
      </c>
      <c r="I53" s="62">
        <v>206</v>
      </c>
      <c r="J53" s="62">
        <v>1236</v>
      </c>
      <c r="K53" s="63">
        <v>382</v>
      </c>
      <c r="L53" s="72">
        <v>3</v>
      </c>
      <c r="M53" s="77"/>
    </row>
    <row r="54" spans="1:13" ht="14.5" x14ac:dyDescent="0.35">
      <c r="A54" s="23"/>
      <c r="B54" s="15"/>
      <c r="C54" s="11"/>
      <c r="D54" s="6"/>
      <c r="E54" s="47"/>
      <c r="F54" s="48"/>
      <c r="G54" s="48"/>
      <c r="H54" s="48"/>
      <c r="I54" s="48"/>
      <c r="J54" s="48"/>
      <c r="K54" s="49"/>
      <c r="L54" s="73"/>
      <c r="M54" s="77"/>
    </row>
    <row r="55" spans="1:13" ht="14.5" x14ac:dyDescent="0.35">
      <c r="A55" s="24"/>
      <c r="B55" s="16"/>
      <c r="C55" s="8"/>
      <c r="D55" s="17" t="s">
        <v>39</v>
      </c>
      <c r="E55" s="9"/>
      <c r="F55" s="19">
        <f>SUM(F48:F54)</f>
        <v>460</v>
      </c>
      <c r="G55" s="19">
        <f t="shared" ref="G55" si="32">SUM(G48:G54)</f>
        <v>13.44</v>
      </c>
      <c r="H55" s="19">
        <f t="shared" ref="H55" si="33">SUM(H48:H54)</f>
        <v>19.43</v>
      </c>
      <c r="I55" s="19">
        <f t="shared" ref="I55" si="34">SUM(I48:I54)</f>
        <v>270.75</v>
      </c>
      <c r="J55" s="19">
        <f t="shared" ref="J55" si="35">SUM(J48:J54)</f>
        <v>1682.02</v>
      </c>
      <c r="K55" s="25"/>
      <c r="L55" s="74">
        <f t="shared" si="4"/>
        <v>19</v>
      </c>
      <c r="M55" s="77"/>
    </row>
    <row r="56" spans="1:13" ht="14.5" x14ac:dyDescent="0.35">
      <c r="A56" s="26">
        <f>A48</f>
        <v>2</v>
      </c>
      <c r="B56" s="14">
        <f>B48</f>
        <v>11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73"/>
      <c r="M56" s="77"/>
    </row>
    <row r="57" spans="1:13" ht="14.5" x14ac:dyDescent="0.35">
      <c r="A57" s="23"/>
      <c r="B57" s="15"/>
      <c r="C57" s="11"/>
      <c r="D57" s="6"/>
      <c r="E57" s="47"/>
      <c r="F57" s="48"/>
      <c r="G57" s="48"/>
      <c r="H57" s="48"/>
      <c r="I57" s="48"/>
      <c r="J57" s="48"/>
      <c r="K57" s="49"/>
      <c r="L57" s="73"/>
      <c r="M57" s="77"/>
    </row>
    <row r="58" spans="1:13" ht="14.5" x14ac:dyDescent="0.35">
      <c r="A58" s="23"/>
      <c r="B58" s="15"/>
      <c r="C58" s="11"/>
      <c r="D58" s="6"/>
      <c r="E58" s="47"/>
      <c r="F58" s="48"/>
      <c r="G58" s="48"/>
      <c r="H58" s="48"/>
      <c r="I58" s="48"/>
      <c r="J58" s="48"/>
      <c r="K58" s="49"/>
      <c r="L58" s="73"/>
      <c r="M58" s="77"/>
    </row>
    <row r="59" spans="1:13" ht="14.5" x14ac:dyDescent="0.35">
      <c r="A59" s="24"/>
      <c r="B59" s="16"/>
      <c r="C59" s="8"/>
      <c r="D59" s="17" t="s">
        <v>39</v>
      </c>
      <c r="E59" s="9"/>
      <c r="F59" s="19">
        <f>SUM(F56:F58)</f>
        <v>0</v>
      </c>
      <c r="G59" s="19">
        <f t="shared" ref="G59" si="36">SUM(G56:G58)</f>
        <v>0</v>
      </c>
      <c r="H59" s="19">
        <f t="shared" ref="H59" si="37">SUM(H56:H58)</f>
        <v>0</v>
      </c>
      <c r="I59" s="19">
        <f t="shared" ref="I59" si="38">SUM(I56:I58)</f>
        <v>0</v>
      </c>
      <c r="J59" s="19">
        <f t="shared" ref="J59" si="39">SUM(J56:J58)</f>
        <v>0</v>
      </c>
      <c r="K59" s="25"/>
      <c r="L59" s="74">
        <f t="shared" ref="L59" ca="1" si="40">SUM(L56:L64)</f>
        <v>0</v>
      </c>
      <c r="M59" s="77"/>
    </row>
    <row r="60" spans="1:13" ht="25" x14ac:dyDescent="0.35">
      <c r="A60" s="26">
        <f>A48</f>
        <v>2</v>
      </c>
      <c r="B60" s="14">
        <f>B48</f>
        <v>11</v>
      </c>
      <c r="C60" s="10" t="s">
        <v>26</v>
      </c>
      <c r="D60" s="7" t="s">
        <v>27</v>
      </c>
      <c r="E60" s="61" t="s">
        <v>74</v>
      </c>
      <c r="F60" s="62">
        <v>100</v>
      </c>
      <c r="G60" s="62">
        <v>1</v>
      </c>
      <c r="H60" s="62">
        <v>3.2</v>
      </c>
      <c r="I60" s="62">
        <v>11.1</v>
      </c>
      <c r="J60" s="62">
        <v>77.3</v>
      </c>
      <c r="K60" s="63" t="s">
        <v>75</v>
      </c>
      <c r="L60" s="72">
        <v>10</v>
      </c>
      <c r="M60" s="77"/>
    </row>
    <row r="61" spans="1:13" ht="14.5" x14ac:dyDescent="0.35">
      <c r="A61" s="23"/>
      <c r="B61" s="15"/>
      <c r="C61" s="11"/>
      <c r="D61" s="7" t="s">
        <v>28</v>
      </c>
      <c r="E61" s="61"/>
      <c r="F61" s="62"/>
      <c r="G61" s="62"/>
      <c r="H61" s="62"/>
      <c r="I61" s="62"/>
      <c r="J61" s="62"/>
      <c r="K61" s="63"/>
      <c r="L61" s="72"/>
      <c r="M61" s="77"/>
    </row>
    <row r="62" spans="1:13" ht="25" x14ac:dyDescent="0.35">
      <c r="A62" s="23"/>
      <c r="B62" s="15"/>
      <c r="C62" s="11"/>
      <c r="D62" s="7" t="s">
        <v>29</v>
      </c>
      <c r="E62" s="61" t="s">
        <v>77</v>
      </c>
      <c r="F62" s="62">
        <v>150</v>
      </c>
      <c r="G62" s="62">
        <v>0.51</v>
      </c>
      <c r="H62" s="62">
        <v>11.2</v>
      </c>
      <c r="I62" s="62">
        <v>3.3</v>
      </c>
      <c r="J62" s="62">
        <v>169.6</v>
      </c>
      <c r="K62" s="63" t="s">
        <v>56</v>
      </c>
      <c r="L62" s="72">
        <v>17.3</v>
      </c>
      <c r="M62" s="77"/>
    </row>
    <row r="63" spans="1:13" ht="25" x14ac:dyDescent="0.35">
      <c r="A63" s="23"/>
      <c r="B63" s="15"/>
      <c r="C63" s="11"/>
      <c r="D63" s="7" t="s">
        <v>30</v>
      </c>
      <c r="E63" s="61" t="s">
        <v>57</v>
      </c>
      <c r="F63" s="62">
        <v>180</v>
      </c>
      <c r="G63" s="62">
        <v>3</v>
      </c>
      <c r="H63" s="62">
        <v>5.7</v>
      </c>
      <c r="I63" s="62">
        <v>23.7</v>
      </c>
      <c r="J63" s="62">
        <v>158.1</v>
      </c>
      <c r="K63" s="63" t="s">
        <v>60</v>
      </c>
      <c r="L63" s="72">
        <v>10</v>
      </c>
      <c r="M63" s="77"/>
    </row>
    <row r="64" spans="1:13" ht="14.5" x14ac:dyDescent="0.35">
      <c r="A64" s="23"/>
      <c r="B64" s="15"/>
      <c r="C64" s="11"/>
      <c r="D64" s="7" t="s">
        <v>31</v>
      </c>
      <c r="E64" s="61" t="s">
        <v>58</v>
      </c>
      <c r="F64" s="62">
        <v>200</v>
      </c>
      <c r="G64" s="62">
        <v>5.6</v>
      </c>
      <c r="H64" s="62">
        <v>6.38</v>
      </c>
      <c r="I64" s="62">
        <v>8.18</v>
      </c>
      <c r="J64" s="62">
        <v>112.52</v>
      </c>
      <c r="K64" s="63" t="s">
        <v>49</v>
      </c>
      <c r="L64" s="72">
        <v>15</v>
      </c>
      <c r="M64" s="77"/>
    </row>
    <row r="65" spans="1:13" ht="14.5" x14ac:dyDescent="0.35">
      <c r="A65" s="23"/>
      <c r="B65" s="15"/>
      <c r="C65" s="11"/>
      <c r="D65" s="7" t="s">
        <v>32</v>
      </c>
      <c r="E65" s="61" t="s">
        <v>48</v>
      </c>
      <c r="F65" s="62">
        <v>40</v>
      </c>
      <c r="G65" s="62">
        <v>4.5999999999999996</v>
      </c>
      <c r="H65" s="62">
        <v>0.6</v>
      </c>
      <c r="I65" s="62">
        <v>22.9</v>
      </c>
      <c r="J65" s="62">
        <v>115.7</v>
      </c>
      <c r="K65" s="63" t="s">
        <v>49</v>
      </c>
      <c r="L65" s="72">
        <v>2.5</v>
      </c>
      <c r="M65" s="77"/>
    </row>
    <row r="66" spans="1:13" ht="14.5" x14ac:dyDescent="0.35">
      <c r="A66" s="23"/>
      <c r="B66" s="15"/>
      <c r="C66" s="11"/>
      <c r="D66" s="7" t="s">
        <v>33</v>
      </c>
      <c r="E66" s="61" t="s">
        <v>50</v>
      </c>
      <c r="F66" s="62">
        <v>30</v>
      </c>
      <c r="G66" s="62"/>
      <c r="H66" s="62"/>
      <c r="I66" s="62"/>
      <c r="J66" s="62"/>
      <c r="K66" s="63"/>
      <c r="L66" s="72">
        <v>2.5</v>
      </c>
      <c r="M66" s="77"/>
    </row>
    <row r="67" spans="1:13" ht="14.5" x14ac:dyDescent="0.35">
      <c r="A67" s="23"/>
      <c r="B67" s="15"/>
      <c r="C67" s="11"/>
      <c r="D67" s="61"/>
      <c r="E67" s="61"/>
      <c r="F67" s="62"/>
      <c r="G67" s="62"/>
      <c r="H67" s="62"/>
      <c r="I67" s="62"/>
      <c r="J67" s="62"/>
      <c r="K67" s="63"/>
      <c r="L67" s="72"/>
      <c r="M67" s="77"/>
    </row>
    <row r="68" spans="1:13" ht="14.5" x14ac:dyDescent="0.35">
      <c r="A68" s="23"/>
      <c r="B68" s="15"/>
      <c r="C68" s="11"/>
      <c r="D68" s="6"/>
      <c r="E68" s="47"/>
      <c r="F68" s="48"/>
      <c r="G68" s="48"/>
      <c r="H68" s="48"/>
      <c r="I68" s="48"/>
      <c r="J68" s="48"/>
      <c r="K68" s="49"/>
      <c r="L68" s="73"/>
      <c r="M68" s="77"/>
    </row>
    <row r="69" spans="1:13" ht="14.5" x14ac:dyDescent="0.35">
      <c r="A69" s="24"/>
      <c r="B69" s="16"/>
      <c r="C69" s="8"/>
      <c r="D69" s="17" t="s">
        <v>39</v>
      </c>
      <c r="E69" s="9"/>
      <c r="F69" s="19">
        <f>SUM(F60:F68)</f>
        <v>700</v>
      </c>
      <c r="G69" s="19">
        <f t="shared" ref="G69" si="41">SUM(G60:G68)</f>
        <v>14.709999999999999</v>
      </c>
      <c r="H69" s="19">
        <f t="shared" ref="H69" si="42">SUM(H60:H68)</f>
        <v>27.08</v>
      </c>
      <c r="I69" s="19">
        <f t="shared" ref="I69" si="43">SUM(I60:I68)</f>
        <v>69.179999999999993</v>
      </c>
      <c r="J69" s="19">
        <f t="shared" ref="J69" si="44">SUM(J60:J68)</f>
        <v>633.22</v>
      </c>
      <c r="K69" s="25"/>
      <c r="L69" s="74">
        <v>57.3</v>
      </c>
      <c r="M69" s="77"/>
    </row>
    <row r="70" spans="1:13" ht="14.5" x14ac:dyDescent="0.35">
      <c r="A70" s="26">
        <f>A48</f>
        <v>2</v>
      </c>
      <c r="B70" s="14">
        <f>B48</f>
        <v>11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73"/>
      <c r="M70" s="77"/>
    </row>
    <row r="71" spans="1:13" ht="14.5" x14ac:dyDescent="0.35">
      <c r="A71" s="23"/>
      <c r="B71" s="15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73"/>
      <c r="M71" s="77"/>
    </row>
    <row r="72" spans="1:13" ht="14.5" x14ac:dyDescent="0.35">
      <c r="A72" s="23"/>
      <c r="B72" s="15"/>
      <c r="C72" s="11"/>
      <c r="D72" s="6"/>
      <c r="E72" s="47"/>
      <c r="F72" s="48"/>
      <c r="G72" s="48"/>
      <c r="H72" s="48"/>
      <c r="I72" s="48"/>
      <c r="J72" s="48"/>
      <c r="K72" s="49"/>
      <c r="L72" s="73"/>
      <c r="M72" s="77"/>
    </row>
    <row r="73" spans="1:13" ht="14.5" x14ac:dyDescent="0.35">
      <c r="A73" s="23"/>
      <c r="B73" s="15"/>
      <c r="C73" s="11"/>
      <c r="D73" s="6"/>
      <c r="E73" s="47"/>
      <c r="F73" s="48"/>
      <c r="G73" s="48"/>
      <c r="H73" s="48"/>
      <c r="I73" s="48"/>
      <c r="J73" s="48"/>
      <c r="K73" s="49"/>
      <c r="L73" s="73"/>
      <c r="M73" s="77"/>
    </row>
    <row r="74" spans="1:13" ht="14.5" x14ac:dyDescent="0.35">
      <c r="A74" s="24"/>
      <c r="B74" s="16"/>
      <c r="C74" s="8"/>
      <c r="D74" s="17" t="s">
        <v>39</v>
      </c>
      <c r="E74" s="9"/>
      <c r="F74" s="19">
        <f>SUM(F70:F73)</f>
        <v>0</v>
      </c>
      <c r="G74" s="19">
        <f t="shared" ref="G74" si="45">SUM(G70:G73)</f>
        <v>0</v>
      </c>
      <c r="H74" s="19">
        <f t="shared" ref="H74" si="46">SUM(H70:H73)</f>
        <v>0</v>
      </c>
      <c r="I74" s="19">
        <f t="shared" ref="I74" si="47">SUM(I70:I73)</f>
        <v>0</v>
      </c>
      <c r="J74" s="19">
        <f t="shared" ref="J74" si="48">SUM(J70:J73)</f>
        <v>0</v>
      </c>
      <c r="K74" s="25"/>
      <c r="L74" s="74">
        <v>0</v>
      </c>
      <c r="M74" s="77"/>
    </row>
    <row r="75" spans="1:13" ht="14.5" x14ac:dyDescent="0.35">
      <c r="A75" s="26">
        <f>A48</f>
        <v>2</v>
      </c>
      <c r="B75" s="14">
        <f>B48</f>
        <v>11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73"/>
      <c r="M75" s="77"/>
    </row>
    <row r="76" spans="1:13" ht="14.5" x14ac:dyDescent="0.35">
      <c r="A76" s="23"/>
      <c r="B76" s="15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73"/>
      <c r="M76" s="77"/>
    </row>
    <row r="77" spans="1:13" ht="14.5" x14ac:dyDescent="0.35">
      <c r="A77" s="23"/>
      <c r="B77" s="15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73"/>
      <c r="M77" s="77"/>
    </row>
    <row r="78" spans="1:13" ht="14.5" x14ac:dyDescent="0.35">
      <c r="A78" s="23"/>
      <c r="B78" s="15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73"/>
      <c r="M78" s="77"/>
    </row>
    <row r="79" spans="1:13" ht="14.5" x14ac:dyDescent="0.35">
      <c r="A79" s="23"/>
      <c r="B79" s="15"/>
      <c r="C79" s="11"/>
      <c r="D79" s="6"/>
      <c r="E79" s="47"/>
      <c r="F79" s="48"/>
      <c r="G79" s="48"/>
      <c r="H79" s="48"/>
      <c r="I79" s="48"/>
      <c r="J79" s="48"/>
      <c r="K79" s="49"/>
      <c r="L79" s="73"/>
      <c r="M79" s="77"/>
    </row>
    <row r="80" spans="1:13" ht="14.5" x14ac:dyDescent="0.35">
      <c r="A80" s="23"/>
      <c r="B80" s="15"/>
      <c r="C80" s="11"/>
      <c r="D80" s="6"/>
      <c r="E80" s="47"/>
      <c r="F80" s="48"/>
      <c r="G80" s="48"/>
      <c r="H80" s="48"/>
      <c r="I80" s="48"/>
      <c r="J80" s="48"/>
      <c r="K80" s="49"/>
      <c r="L80" s="73"/>
      <c r="M80" s="77"/>
    </row>
    <row r="81" spans="1:13" ht="14.5" x14ac:dyDescent="0.35">
      <c r="A81" s="24"/>
      <c r="B81" s="16"/>
      <c r="C81" s="8"/>
      <c r="D81" s="17" t="s">
        <v>39</v>
      </c>
      <c r="E81" s="9"/>
      <c r="F81" s="19">
        <f>SUM(F75:F80)</f>
        <v>0</v>
      </c>
      <c r="G81" s="19">
        <f t="shared" ref="G81" si="49">SUM(G75:G80)</f>
        <v>0</v>
      </c>
      <c r="H81" s="19">
        <f t="shared" ref="H81" si="50">SUM(H75:H80)</f>
        <v>0</v>
      </c>
      <c r="I81" s="19">
        <f t="shared" ref="I81" si="51">SUM(I75:I80)</f>
        <v>0</v>
      </c>
      <c r="J81" s="19">
        <f t="shared" ref="J81" si="52">SUM(J75:J80)</f>
        <v>0</v>
      </c>
      <c r="K81" s="25"/>
      <c r="L81" s="74">
        <f t="shared" ref="L81" ca="1" si="53">SUM(L75:L83)</f>
        <v>0</v>
      </c>
      <c r="M81" s="77"/>
    </row>
    <row r="82" spans="1:13" ht="14.5" x14ac:dyDescent="0.35">
      <c r="A82" s="26">
        <f>A48</f>
        <v>2</v>
      </c>
      <c r="B82" s="14">
        <f>B48</f>
        <v>11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73"/>
      <c r="M82" s="77"/>
    </row>
    <row r="83" spans="1:13" ht="14.5" x14ac:dyDescent="0.35">
      <c r="A83" s="23"/>
      <c r="B83" s="15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73"/>
      <c r="M83" s="77"/>
    </row>
    <row r="84" spans="1:13" ht="14.5" x14ac:dyDescent="0.35">
      <c r="A84" s="23"/>
      <c r="B84" s="15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73"/>
      <c r="M84" s="77"/>
    </row>
    <row r="85" spans="1:13" ht="14.5" x14ac:dyDescent="0.35">
      <c r="A85" s="23"/>
      <c r="B85" s="15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73"/>
      <c r="M85" s="77"/>
    </row>
    <row r="86" spans="1:13" ht="14.5" x14ac:dyDescent="0.35">
      <c r="A86" s="23"/>
      <c r="B86" s="15"/>
      <c r="C86" s="11"/>
      <c r="D86" s="6"/>
      <c r="E86" s="47"/>
      <c r="F86" s="48"/>
      <c r="G86" s="48"/>
      <c r="H86" s="48"/>
      <c r="I86" s="48"/>
      <c r="J86" s="48"/>
      <c r="K86" s="49"/>
      <c r="L86" s="73"/>
      <c r="M86" s="77"/>
    </row>
    <row r="87" spans="1:13" ht="14.5" x14ac:dyDescent="0.35">
      <c r="A87" s="23"/>
      <c r="B87" s="15"/>
      <c r="C87" s="11"/>
      <c r="D87" s="6"/>
      <c r="E87" s="47"/>
      <c r="F87" s="48"/>
      <c r="G87" s="48"/>
      <c r="H87" s="48"/>
      <c r="I87" s="48"/>
      <c r="J87" s="48"/>
      <c r="K87" s="49"/>
      <c r="L87" s="73"/>
      <c r="M87" s="77"/>
    </row>
    <row r="88" spans="1:13" ht="14.5" x14ac:dyDescent="0.35">
      <c r="A88" s="24"/>
      <c r="B88" s="16"/>
      <c r="C88" s="8"/>
      <c r="D88" s="18" t="s">
        <v>39</v>
      </c>
      <c r="E88" s="9"/>
      <c r="F88" s="19">
        <f>SUM(F82:F87)</f>
        <v>0</v>
      </c>
      <c r="G88" s="19">
        <f t="shared" ref="G88" si="54">SUM(G82:G87)</f>
        <v>0</v>
      </c>
      <c r="H88" s="19">
        <f t="shared" ref="H88" si="55">SUM(H82:H87)</f>
        <v>0</v>
      </c>
      <c r="I88" s="19">
        <f t="shared" ref="I88" si="56">SUM(I82:I87)</f>
        <v>0</v>
      </c>
      <c r="J88" s="19">
        <f t="shared" ref="J88" si="57">SUM(J82:J87)</f>
        <v>0</v>
      </c>
      <c r="K88" s="25"/>
      <c r="L88" s="74">
        <f t="shared" ref="L88" ca="1" si="58">SUM(L82:L90)</f>
        <v>0</v>
      </c>
      <c r="M88" s="77"/>
    </row>
    <row r="89" spans="1:13" ht="15.75" customHeight="1" x14ac:dyDescent="0.25">
      <c r="A89" s="29">
        <f>A48</f>
        <v>2</v>
      </c>
      <c r="B89" s="30">
        <f>B48</f>
        <v>11</v>
      </c>
      <c r="C89" s="87" t="s">
        <v>4</v>
      </c>
      <c r="D89" s="88"/>
      <c r="E89" s="31"/>
      <c r="F89" s="32">
        <f>F55+F59+F69+F74+F81+F88</f>
        <v>1160</v>
      </c>
      <c r="G89" s="32">
        <f t="shared" ref="G89" si="59">G55+G59+G69+G74+G81+G88</f>
        <v>28.15</v>
      </c>
      <c r="H89" s="32">
        <f t="shared" ref="H89" si="60">H55+H59+H69+H74+H81+H88</f>
        <v>46.51</v>
      </c>
      <c r="I89" s="32">
        <f t="shared" ref="I89" si="61">I55+I59+I69+I74+I81+I88</f>
        <v>339.93</v>
      </c>
      <c r="J89" s="32">
        <f t="shared" ref="J89" si="62">J55+J59+J69+J74+J81+J88</f>
        <v>2315.2399999999998</v>
      </c>
      <c r="K89" s="33"/>
      <c r="L89" s="76">
        <v>76.3</v>
      </c>
      <c r="M89" s="77"/>
    </row>
    <row r="90" spans="1:13" ht="14.5" x14ac:dyDescent="0.35">
      <c r="A90" s="20">
        <v>2</v>
      </c>
      <c r="B90" s="21">
        <v>12</v>
      </c>
      <c r="C90" s="22" t="s">
        <v>20</v>
      </c>
      <c r="D90" s="5" t="s">
        <v>21</v>
      </c>
      <c r="E90" s="58" t="s">
        <v>68</v>
      </c>
      <c r="F90" s="59">
        <v>250</v>
      </c>
      <c r="G90" s="59">
        <v>7.15</v>
      </c>
      <c r="H90" s="59">
        <v>9.1</v>
      </c>
      <c r="I90" s="59">
        <v>42.3</v>
      </c>
      <c r="J90" s="59">
        <v>641.4</v>
      </c>
      <c r="K90" s="60"/>
      <c r="L90" s="71">
        <v>34</v>
      </c>
      <c r="M90" s="77"/>
    </row>
    <row r="91" spans="1:13" ht="14.5" x14ac:dyDescent="0.35">
      <c r="A91" s="23"/>
      <c r="B91" s="15"/>
      <c r="C91" s="11"/>
      <c r="D91" s="6"/>
      <c r="E91" s="61"/>
      <c r="F91" s="62"/>
      <c r="G91" s="62"/>
      <c r="H91" s="62"/>
      <c r="I91" s="62"/>
      <c r="J91" s="62"/>
      <c r="K91" s="63"/>
      <c r="L91" s="72"/>
      <c r="M91" s="77"/>
    </row>
    <row r="92" spans="1:13" ht="25" x14ac:dyDescent="0.35">
      <c r="A92" s="23"/>
      <c r="B92" s="15"/>
      <c r="C92" s="11"/>
      <c r="D92" s="7" t="s">
        <v>22</v>
      </c>
      <c r="E92" s="55" t="s">
        <v>61</v>
      </c>
      <c r="F92" s="56">
        <v>200</v>
      </c>
      <c r="G92" s="56">
        <v>1.8</v>
      </c>
      <c r="H92" s="56">
        <v>0</v>
      </c>
      <c r="I92" s="56">
        <v>28.5</v>
      </c>
      <c r="J92" s="56">
        <v>121.4</v>
      </c>
      <c r="K92" s="57" t="s">
        <v>62</v>
      </c>
      <c r="L92" s="75">
        <v>7.5</v>
      </c>
      <c r="M92" s="77"/>
    </row>
    <row r="93" spans="1:13" ht="14.5" x14ac:dyDescent="0.35">
      <c r="A93" s="23"/>
      <c r="B93" s="15"/>
      <c r="C93" s="11"/>
      <c r="D93" s="7" t="s">
        <v>23</v>
      </c>
      <c r="E93" s="61"/>
      <c r="F93" s="62"/>
      <c r="G93" s="62"/>
      <c r="H93" s="62"/>
      <c r="I93" s="62"/>
      <c r="J93" s="62"/>
      <c r="K93" s="63"/>
      <c r="L93" s="72"/>
      <c r="M93" s="77"/>
    </row>
    <row r="94" spans="1:13" ht="14.5" x14ac:dyDescent="0.35">
      <c r="A94" s="23"/>
      <c r="B94" s="15"/>
      <c r="C94" s="11"/>
      <c r="D94" s="7" t="s">
        <v>24</v>
      </c>
      <c r="E94" s="61" t="s">
        <v>69</v>
      </c>
      <c r="F94" s="62">
        <v>110</v>
      </c>
      <c r="G94" s="62">
        <v>0.4</v>
      </c>
      <c r="H94" s="62">
        <v>0.4</v>
      </c>
      <c r="I94" s="62">
        <v>8.9</v>
      </c>
      <c r="J94" s="62">
        <v>40.299999999999997</v>
      </c>
      <c r="K94" s="63" t="s">
        <v>49</v>
      </c>
      <c r="L94" s="72">
        <v>22</v>
      </c>
      <c r="M94" s="77"/>
    </row>
    <row r="95" spans="1:13" ht="14.5" x14ac:dyDescent="0.35">
      <c r="A95" s="23"/>
      <c r="B95" s="15"/>
      <c r="C95" s="11"/>
      <c r="D95" s="6"/>
      <c r="E95" s="61" t="s">
        <v>54</v>
      </c>
      <c r="F95" s="62">
        <v>70</v>
      </c>
      <c r="G95" s="62">
        <v>6.62</v>
      </c>
      <c r="H95" s="62">
        <v>9.48</v>
      </c>
      <c r="I95" s="62">
        <v>10.06</v>
      </c>
      <c r="J95" s="62">
        <v>152</v>
      </c>
      <c r="K95" s="63">
        <v>376</v>
      </c>
      <c r="L95" s="72">
        <v>8</v>
      </c>
      <c r="M95" s="77"/>
    </row>
    <row r="96" spans="1:13" ht="14.5" x14ac:dyDescent="0.35">
      <c r="A96" s="23"/>
      <c r="B96" s="15"/>
      <c r="C96" s="11"/>
      <c r="D96" s="6"/>
      <c r="E96" s="61" t="s">
        <v>55</v>
      </c>
      <c r="F96" s="62">
        <v>70</v>
      </c>
      <c r="G96" s="62">
        <v>4</v>
      </c>
      <c r="H96" s="62">
        <v>2.4</v>
      </c>
      <c r="I96" s="62">
        <v>45.56</v>
      </c>
      <c r="J96" s="62">
        <v>67.5</v>
      </c>
      <c r="K96" s="63" t="s">
        <v>49</v>
      </c>
      <c r="L96" s="72">
        <v>4.8</v>
      </c>
      <c r="M96" s="77"/>
    </row>
    <row r="97" spans="1:13" ht="14.5" x14ac:dyDescent="0.35">
      <c r="A97" s="24"/>
      <c r="B97" s="16"/>
      <c r="C97" s="8"/>
      <c r="D97" s="17" t="s">
        <v>39</v>
      </c>
      <c r="E97" s="9"/>
      <c r="F97" s="19">
        <f>SUM(F90:F96)</f>
        <v>700</v>
      </c>
      <c r="G97" s="19">
        <f t="shared" ref="G97" si="63">SUM(G90:G96)</f>
        <v>19.970000000000002</v>
      </c>
      <c r="H97" s="19">
        <f t="shared" ref="H97" si="64">SUM(H90:H96)</f>
        <v>21.38</v>
      </c>
      <c r="I97" s="19">
        <f t="shared" ref="I97" si="65">SUM(I90:I96)</f>
        <v>135.32</v>
      </c>
      <c r="J97" s="19">
        <f t="shared" ref="J97" si="66">SUM(J90:J96)</f>
        <v>1022.5999999999999</v>
      </c>
      <c r="K97" s="25"/>
      <c r="L97" s="74">
        <f t="shared" ref="L97:L139" si="67">SUM(L90:L96)</f>
        <v>76.3</v>
      </c>
      <c r="M97" s="77"/>
    </row>
    <row r="98" spans="1:13" ht="14.5" x14ac:dyDescent="0.35">
      <c r="A98" s="26">
        <f>A90</f>
        <v>2</v>
      </c>
      <c r="B98" s="14">
        <f>B90</f>
        <v>12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73"/>
      <c r="M98" s="77"/>
    </row>
    <row r="99" spans="1:13" ht="14.5" x14ac:dyDescent="0.35">
      <c r="A99" s="23"/>
      <c r="B99" s="15"/>
      <c r="C99" s="11"/>
      <c r="D99" s="6"/>
      <c r="E99" s="47"/>
      <c r="F99" s="48"/>
      <c r="G99" s="48"/>
      <c r="H99" s="48"/>
      <c r="I99" s="48"/>
      <c r="J99" s="48"/>
      <c r="K99" s="49"/>
      <c r="L99" s="73"/>
      <c r="M99" s="77"/>
    </row>
    <row r="100" spans="1:13" ht="14.5" x14ac:dyDescent="0.35">
      <c r="A100" s="23"/>
      <c r="B100" s="15"/>
      <c r="C100" s="11"/>
      <c r="D100" s="6"/>
      <c r="E100" s="47"/>
      <c r="F100" s="48"/>
      <c r="G100" s="48"/>
      <c r="H100" s="48"/>
      <c r="I100" s="48"/>
      <c r="J100" s="48"/>
      <c r="K100" s="49"/>
      <c r="L100" s="73"/>
      <c r="M100" s="77"/>
    </row>
    <row r="101" spans="1:13" ht="14.5" x14ac:dyDescent="0.35">
      <c r="A101" s="24"/>
      <c r="B101" s="16"/>
      <c r="C101" s="8"/>
      <c r="D101" s="17" t="s">
        <v>39</v>
      </c>
      <c r="E101" s="9"/>
      <c r="F101" s="19">
        <f>SUM(F98:F100)</f>
        <v>0</v>
      </c>
      <c r="G101" s="19">
        <f t="shared" ref="G101" si="68">SUM(G98:G100)</f>
        <v>0</v>
      </c>
      <c r="H101" s="19">
        <f t="shared" ref="H101" si="69">SUM(H98:H100)</f>
        <v>0</v>
      </c>
      <c r="I101" s="19">
        <f t="shared" ref="I101" si="70">SUM(I98:I100)</f>
        <v>0</v>
      </c>
      <c r="J101" s="19">
        <f t="shared" ref="J101" si="71">SUM(J98:J100)</f>
        <v>0</v>
      </c>
      <c r="K101" s="25"/>
      <c r="L101" s="74">
        <f t="shared" ref="L101" ca="1" si="72">SUM(L98:L106)</f>
        <v>0</v>
      </c>
      <c r="M101" s="77"/>
    </row>
    <row r="102" spans="1:13" ht="14.5" x14ac:dyDescent="0.35">
      <c r="A102" s="26">
        <f>A90</f>
        <v>2</v>
      </c>
      <c r="B102" s="14">
        <f>B90</f>
        <v>12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73"/>
      <c r="M102" s="77"/>
    </row>
    <row r="103" spans="1:13" ht="14.5" x14ac:dyDescent="0.35">
      <c r="A103" s="23"/>
      <c r="B103" s="15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73"/>
      <c r="M103" s="77"/>
    </row>
    <row r="104" spans="1:13" ht="14.5" x14ac:dyDescent="0.35">
      <c r="A104" s="23"/>
      <c r="B104" s="15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73"/>
      <c r="M104" s="77"/>
    </row>
    <row r="105" spans="1:13" ht="14.5" x14ac:dyDescent="0.35">
      <c r="A105" s="23"/>
      <c r="B105" s="15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73"/>
      <c r="M105" s="77"/>
    </row>
    <row r="106" spans="1:13" ht="14.5" x14ac:dyDescent="0.35">
      <c r="A106" s="23"/>
      <c r="B106" s="15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73"/>
      <c r="M106" s="77"/>
    </row>
    <row r="107" spans="1:13" ht="14.5" x14ac:dyDescent="0.35">
      <c r="A107" s="23"/>
      <c r="B107" s="15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73"/>
      <c r="M107" s="77"/>
    </row>
    <row r="108" spans="1:13" ht="14.5" x14ac:dyDescent="0.35">
      <c r="A108" s="23"/>
      <c r="B108" s="15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73"/>
      <c r="M108" s="77"/>
    </row>
    <row r="109" spans="1:13" ht="14.5" x14ac:dyDescent="0.35">
      <c r="A109" s="23"/>
      <c r="B109" s="15"/>
      <c r="C109" s="11"/>
      <c r="D109" s="6"/>
      <c r="E109" s="47"/>
      <c r="F109" s="48"/>
      <c r="G109" s="48"/>
      <c r="H109" s="48"/>
      <c r="I109" s="48"/>
      <c r="J109" s="48"/>
      <c r="K109" s="49"/>
      <c r="L109" s="73"/>
      <c r="M109" s="77"/>
    </row>
    <row r="110" spans="1:13" ht="14.5" x14ac:dyDescent="0.35">
      <c r="A110" s="23"/>
      <c r="B110" s="15"/>
      <c r="C110" s="11"/>
      <c r="D110" s="6"/>
      <c r="E110" s="47"/>
      <c r="F110" s="48"/>
      <c r="G110" s="48"/>
      <c r="H110" s="48"/>
      <c r="I110" s="48"/>
      <c r="J110" s="48"/>
      <c r="K110" s="49"/>
      <c r="L110" s="73"/>
      <c r="M110" s="77"/>
    </row>
    <row r="111" spans="1:13" ht="14.5" x14ac:dyDescent="0.35">
      <c r="A111" s="24"/>
      <c r="B111" s="16"/>
      <c r="C111" s="8"/>
      <c r="D111" s="17" t="s">
        <v>39</v>
      </c>
      <c r="E111" s="9"/>
      <c r="F111" s="19">
        <f>SUM(F102:F110)</f>
        <v>0</v>
      </c>
      <c r="G111" s="19">
        <f t="shared" ref="G111" si="73">SUM(G102:G110)</f>
        <v>0</v>
      </c>
      <c r="H111" s="19">
        <f t="shared" ref="H111" si="74">SUM(H102:H110)</f>
        <v>0</v>
      </c>
      <c r="I111" s="19">
        <f t="shared" ref="I111" si="75">SUM(I102:I110)</f>
        <v>0</v>
      </c>
      <c r="J111" s="19">
        <f t="shared" ref="J111" si="76">SUM(J102:J110)</f>
        <v>0</v>
      </c>
      <c r="K111" s="25"/>
      <c r="L111" s="74">
        <f t="shared" ref="L111" ca="1" si="77">SUM(L108:L116)</f>
        <v>0</v>
      </c>
      <c r="M111" s="77"/>
    </row>
    <row r="112" spans="1:13" ht="14.5" x14ac:dyDescent="0.35">
      <c r="A112" s="26">
        <f>A90</f>
        <v>2</v>
      </c>
      <c r="B112" s="14">
        <f>B90</f>
        <v>12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73"/>
      <c r="M112" s="77"/>
    </row>
    <row r="113" spans="1:13" ht="14.5" x14ac:dyDescent="0.35">
      <c r="A113" s="23"/>
      <c r="B113" s="15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73"/>
      <c r="M113" s="77"/>
    </row>
    <row r="114" spans="1:13" ht="14.5" x14ac:dyDescent="0.35">
      <c r="A114" s="23"/>
      <c r="B114" s="15"/>
      <c r="C114" s="11"/>
      <c r="D114" s="6"/>
      <c r="E114" s="47"/>
      <c r="F114" s="48"/>
      <c r="G114" s="48"/>
      <c r="H114" s="48"/>
      <c r="I114" s="48"/>
      <c r="J114" s="48"/>
      <c r="K114" s="49"/>
      <c r="L114" s="73"/>
      <c r="M114" s="77"/>
    </row>
    <row r="115" spans="1:13" ht="14.5" x14ac:dyDescent="0.35">
      <c r="A115" s="23"/>
      <c r="B115" s="15"/>
      <c r="C115" s="11"/>
      <c r="D115" s="6"/>
      <c r="E115" s="47"/>
      <c r="F115" s="48"/>
      <c r="G115" s="48"/>
      <c r="H115" s="48"/>
      <c r="I115" s="48"/>
      <c r="J115" s="48"/>
      <c r="K115" s="49"/>
      <c r="L115" s="73"/>
      <c r="M115" s="77"/>
    </row>
    <row r="116" spans="1:13" ht="14.5" x14ac:dyDescent="0.35">
      <c r="A116" s="24"/>
      <c r="B116" s="16"/>
      <c r="C116" s="8"/>
      <c r="D116" s="17" t="s">
        <v>39</v>
      </c>
      <c r="E116" s="9"/>
      <c r="F116" s="19">
        <f>SUM(F112:F115)</f>
        <v>0</v>
      </c>
      <c r="G116" s="19">
        <f t="shared" ref="G116" si="78">SUM(G112:G115)</f>
        <v>0</v>
      </c>
      <c r="H116" s="19">
        <f t="shared" ref="H116" si="79">SUM(H112:H115)</f>
        <v>0</v>
      </c>
      <c r="I116" s="19">
        <f t="shared" ref="I116" si="80">SUM(I112:I115)</f>
        <v>0</v>
      </c>
      <c r="J116" s="19">
        <f t="shared" ref="J116" si="81">SUM(J112:J115)</f>
        <v>0</v>
      </c>
      <c r="K116" s="25"/>
      <c r="L116" s="74">
        <f t="shared" ref="L116" ca="1" si="82">SUM(L109:L115)</f>
        <v>0</v>
      </c>
      <c r="M116" s="77"/>
    </row>
    <row r="117" spans="1:13" ht="14.5" x14ac:dyDescent="0.35">
      <c r="A117" s="26">
        <f>A90</f>
        <v>2</v>
      </c>
      <c r="B117" s="14">
        <f>B90</f>
        <v>12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73"/>
      <c r="M117" s="77"/>
    </row>
    <row r="118" spans="1:13" ht="14.5" x14ac:dyDescent="0.35">
      <c r="A118" s="23"/>
      <c r="B118" s="15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73"/>
      <c r="M118" s="77"/>
    </row>
    <row r="119" spans="1:13" ht="14.5" x14ac:dyDescent="0.35">
      <c r="A119" s="23"/>
      <c r="B119" s="15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73"/>
      <c r="M119" s="77"/>
    </row>
    <row r="120" spans="1:13" ht="14.5" x14ac:dyDescent="0.35">
      <c r="A120" s="23"/>
      <c r="B120" s="15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73"/>
      <c r="M120" s="77"/>
    </row>
    <row r="121" spans="1:13" ht="14.5" x14ac:dyDescent="0.35">
      <c r="A121" s="23"/>
      <c r="B121" s="15"/>
      <c r="C121" s="11"/>
      <c r="D121" s="6"/>
      <c r="E121" s="47"/>
      <c r="F121" s="48"/>
      <c r="G121" s="48"/>
      <c r="H121" s="48"/>
      <c r="I121" s="48"/>
      <c r="J121" s="48"/>
      <c r="K121" s="49"/>
      <c r="L121" s="73"/>
      <c r="M121" s="77"/>
    </row>
    <row r="122" spans="1:13" ht="14.5" x14ac:dyDescent="0.35">
      <c r="A122" s="23"/>
      <c r="B122" s="15"/>
      <c r="C122" s="11"/>
      <c r="D122" s="6"/>
      <c r="E122" s="47"/>
      <c r="F122" s="48"/>
      <c r="G122" s="48"/>
      <c r="H122" s="48"/>
      <c r="I122" s="48"/>
      <c r="J122" s="48"/>
      <c r="K122" s="49"/>
      <c r="L122" s="73"/>
      <c r="M122" s="77"/>
    </row>
    <row r="123" spans="1:13" ht="14.5" x14ac:dyDescent="0.35">
      <c r="A123" s="24"/>
      <c r="B123" s="16"/>
      <c r="C123" s="8"/>
      <c r="D123" s="17" t="s">
        <v>39</v>
      </c>
      <c r="E123" s="9"/>
      <c r="F123" s="19">
        <f>SUM(F117:F122)</f>
        <v>0</v>
      </c>
      <c r="G123" s="19">
        <f t="shared" ref="G123" si="83">SUM(G117:G122)</f>
        <v>0</v>
      </c>
      <c r="H123" s="19">
        <f t="shared" ref="H123" si="84">SUM(H117:H122)</f>
        <v>0</v>
      </c>
      <c r="I123" s="19">
        <f t="shared" ref="I123" si="85">SUM(I117:I122)</f>
        <v>0</v>
      </c>
      <c r="J123" s="19">
        <f t="shared" ref="J123" si="86">SUM(J117:J122)</f>
        <v>0</v>
      </c>
      <c r="K123" s="25"/>
      <c r="L123" s="74">
        <f t="shared" ref="L123" ca="1" si="87">SUM(L117:L125)</f>
        <v>0</v>
      </c>
      <c r="M123" s="77"/>
    </row>
    <row r="124" spans="1:13" ht="14.5" x14ac:dyDescent="0.35">
      <c r="A124" s="26">
        <f>A90</f>
        <v>2</v>
      </c>
      <c r="B124" s="14">
        <f>B90</f>
        <v>12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73"/>
      <c r="M124" s="77"/>
    </row>
    <row r="125" spans="1:13" ht="14.5" x14ac:dyDescent="0.35">
      <c r="A125" s="23"/>
      <c r="B125" s="15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73"/>
      <c r="M125" s="77"/>
    </row>
    <row r="126" spans="1:13" ht="14.5" x14ac:dyDescent="0.35">
      <c r="A126" s="23"/>
      <c r="B126" s="15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73"/>
      <c r="M126" s="77"/>
    </row>
    <row r="127" spans="1:13" ht="14.5" x14ac:dyDescent="0.35">
      <c r="A127" s="23"/>
      <c r="B127" s="15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73"/>
      <c r="M127" s="77"/>
    </row>
    <row r="128" spans="1:13" ht="14.5" x14ac:dyDescent="0.35">
      <c r="A128" s="23"/>
      <c r="B128" s="15"/>
      <c r="C128" s="11"/>
      <c r="D128" s="6"/>
      <c r="E128" s="47"/>
      <c r="F128" s="48"/>
      <c r="G128" s="48"/>
      <c r="H128" s="48"/>
      <c r="I128" s="48"/>
      <c r="J128" s="48"/>
      <c r="K128" s="49"/>
      <c r="L128" s="73"/>
      <c r="M128" s="77"/>
    </row>
    <row r="129" spans="1:13" ht="14.5" x14ac:dyDescent="0.35">
      <c r="A129" s="23"/>
      <c r="B129" s="15"/>
      <c r="C129" s="11"/>
      <c r="D129" s="6"/>
      <c r="E129" s="47"/>
      <c r="F129" s="48"/>
      <c r="G129" s="48"/>
      <c r="H129" s="48"/>
      <c r="I129" s="48"/>
      <c r="J129" s="48"/>
      <c r="K129" s="49"/>
      <c r="L129" s="73"/>
      <c r="M129" s="77"/>
    </row>
    <row r="130" spans="1:13" ht="14.5" x14ac:dyDescent="0.35">
      <c r="A130" s="24"/>
      <c r="B130" s="16"/>
      <c r="C130" s="8"/>
      <c r="D130" s="18" t="s">
        <v>39</v>
      </c>
      <c r="E130" s="9"/>
      <c r="F130" s="19">
        <f>SUM(F124:F129)</f>
        <v>0</v>
      </c>
      <c r="G130" s="19">
        <f t="shared" ref="G130" si="88">SUM(G124:G129)</f>
        <v>0</v>
      </c>
      <c r="H130" s="19">
        <f t="shared" ref="H130" si="89">SUM(H124:H129)</f>
        <v>0</v>
      </c>
      <c r="I130" s="19">
        <f t="shared" ref="I130" si="90">SUM(I124:I129)</f>
        <v>0</v>
      </c>
      <c r="J130" s="19">
        <f t="shared" ref="J130" si="91">SUM(J124:J129)</f>
        <v>0</v>
      </c>
      <c r="K130" s="25"/>
      <c r="L130" s="74">
        <f ca="1">SUM(L124:L132)</f>
        <v>0</v>
      </c>
      <c r="M130" s="77"/>
    </row>
    <row r="131" spans="1:13" ht="15.75" customHeight="1" thickBot="1" x14ac:dyDescent="0.3">
      <c r="A131" s="29">
        <f>A90</f>
        <v>2</v>
      </c>
      <c r="B131" s="30">
        <f>B90</f>
        <v>12</v>
      </c>
      <c r="C131" s="87" t="s">
        <v>4</v>
      </c>
      <c r="D131" s="88"/>
      <c r="E131" s="31"/>
      <c r="F131" s="32">
        <f>F97+F101+F111+F116+F123+F130</f>
        <v>700</v>
      </c>
      <c r="G131" s="32">
        <f t="shared" ref="G131" si="92">G97+G101+G111+G116+G123+G130</f>
        <v>19.970000000000002</v>
      </c>
      <c r="H131" s="32">
        <f t="shared" ref="H131" si="93">H97+H101+H111+H116+H123+H130</f>
        <v>21.38</v>
      </c>
      <c r="I131" s="32">
        <f t="shared" ref="I131" si="94">I97+I101+I111+I116+I123+I130</f>
        <v>135.32</v>
      </c>
      <c r="J131" s="32">
        <f t="shared" ref="J131" si="95">J97+J101+J111+J116+J123+J130</f>
        <v>1022.5999999999999</v>
      </c>
      <c r="K131" s="33"/>
      <c r="L131" s="76">
        <v>76.3</v>
      </c>
      <c r="M131" s="77"/>
    </row>
    <row r="132" spans="1:13" ht="14.5" x14ac:dyDescent="0.35">
      <c r="A132" s="20">
        <v>2</v>
      </c>
      <c r="B132" s="21">
        <v>0</v>
      </c>
      <c r="C132" s="22" t="s">
        <v>20</v>
      </c>
      <c r="D132" s="5" t="s">
        <v>21</v>
      </c>
      <c r="E132" s="44"/>
      <c r="F132" s="45"/>
      <c r="G132" s="45"/>
      <c r="H132" s="45"/>
      <c r="I132" s="45"/>
      <c r="J132" s="45"/>
      <c r="K132" s="46"/>
      <c r="L132" s="78"/>
      <c r="M132" s="77"/>
    </row>
    <row r="133" spans="1:13" ht="14.5" x14ac:dyDescent="0.35">
      <c r="A133" s="23"/>
      <c r="B133" s="15"/>
      <c r="C133" s="11"/>
      <c r="D133" s="6"/>
      <c r="E133" s="47"/>
      <c r="F133" s="48"/>
      <c r="G133" s="48"/>
      <c r="H133" s="48"/>
      <c r="I133" s="48"/>
      <c r="J133" s="48"/>
      <c r="K133" s="49"/>
      <c r="L133" s="73"/>
      <c r="M133" s="77"/>
    </row>
    <row r="134" spans="1:13" ht="14.5" x14ac:dyDescent="0.35">
      <c r="A134" s="23"/>
      <c r="B134" s="15"/>
      <c r="C134" s="11"/>
      <c r="D134" s="7" t="s">
        <v>22</v>
      </c>
      <c r="E134" s="47"/>
      <c r="F134" s="48"/>
      <c r="G134" s="48"/>
      <c r="H134" s="48"/>
      <c r="I134" s="48"/>
      <c r="J134" s="48"/>
      <c r="K134" s="49"/>
      <c r="L134" s="73"/>
      <c r="M134" s="77"/>
    </row>
    <row r="135" spans="1:13" ht="14.5" x14ac:dyDescent="0.35">
      <c r="A135" s="23"/>
      <c r="B135" s="15"/>
      <c r="C135" s="11"/>
      <c r="D135" s="7" t="s">
        <v>23</v>
      </c>
      <c r="E135" s="47"/>
      <c r="F135" s="48"/>
      <c r="G135" s="48"/>
      <c r="H135" s="48"/>
      <c r="I135" s="48"/>
      <c r="J135" s="48"/>
      <c r="K135" s="49"/>
      <c r="L135" s="73"/>
      <c r="M135" s="77"/>
    </row>
    <row r="136" spans="1:13" ht="14.5" x14ac:dyDescent="0.35">
      <c r="A136" s="23"/>
      <c r="B136" s="15"/>
      <c r="C136" s="11"/>
      <c r="D136" s="7" t="s">
        <v>24</v>
      </c>
      <c r="E136" s="47"/>
      <c r="F136" s="48"/>
      <c r="G136" s="48"/>
      <c r="H136" s="48"/>
      <c r="I136" s="48"/>
      <c r="J136" s="48"/>
      <c r="K136" s="49"/>
      <c r="L136" s="73"/>
      <c r="M136" s="77"/>
    </row>
    <row r="137" spans="1:13" ht="14.5" x14ac:dyDescent="0.35">
      <c r="A137" s="23"/>
      <c r="B137" s="15"/>
      <c r="C137" s="11"/>
      <c r="D137" s="6"/>
      <c r="E137" s="47"/>
      <c r="F137" s="48"/>
      <c r="G137" s="48"/>
      <c r="H137" s="48"/>
      <c r="I137" s="48"/>
      <c r="J137" s="48"/>
      <c r="K137" s="49"/>
      <c r="L137" s="73"/>
      <c r="M137" s="77"/>
    </row>
    <row r="138" spans="1:13" ht="14.5" x14ac:dyDescent="0.35">
      <c r="A138" s="23"/>
      <c r="B138" s="15"/>
      <c r="C138" s="11"/>
      <c r="D138" s="6"/>
      <c r="E138" s="47"/>
      <c r="F138" s="48"/>
      <c r="G138" s="48"/>
      <c r="H138" s="48"/>
      <c r="I138" s="48"/>
      <c r="J138" s="48"/>
      <c r="K138" s="49"/>
      <c r="L138" s="73"/>
      <c r="M138" s="77"/>
    </row>
    <row r="139" spans="1:13" ht="14.5" x14ac:dyDescent="0.35">
      <c r="A139" s="24"/>
      <c r="B139" s="16"/>
      <c r="C139" s="8"/>
      <c r="D139" s="17" t="s">
        <v>39</v>
      </c>
      <c r="E139" s="9"/>
      <c r="F139" s="19">
        <f>SUM(F132:F138)</f>
        <v>0</v>
      </c>
      <c r="G139" s="19">
        <f t="shared" ref="G139" si="96">SUM(G132:G138)</f>
        <v>0</v>
      </c>
      <c r="H139" s="19">
        <f t="shared" ref="H139" si="97">SUM(H132:H138)</f>
        <v>0</v>
      </c>
      <c r="I139" s="19">
        <f t="shared" ref="I139" si="98">SUM(I132:I138)</f>
        <v>0</v>
      </c>
      <c r="J139" s="19">
        <f t="shared" ref="J139" si="99">SUM(J132:J138)</f>
        <v>0</v>
      </c>
      <c r="K139" s="25"/>
      <c r="L139" s="74">
        <f t="shared" si="67"/>
        <v>0</v>
      </c>
      <c r="M139" s="77"/>
    </row>
    <row r="140" spans="1:13" ht="14.5" x14ac:dyDescent="0.35">
      <c r="A140" s="26">
        <f>A132</f>
        <v>2</v>
      </c>
      <c r="B140" s="14">
        <f>B132</f>
        <v>0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73"/>
      <c r="M140" s="77"/>
    </row>
    <row r="141" spans="1:13" ht="14.5" x14ac:dyDescent="0.35">
      <c r="A141" s="23"/>
      <c r="B141" s="15"/>
      <c r="C141" s="11"/>
      <c r="D141" s="6"/>
      <c r="E141" s="47"/>
      <c r="F141" s="48"/>
      <c r="G141" s="48"/>
      <c r="H141" s="48"/>
      <c r="I141" s="48"/>
      <c r="J141" s="48"/>
      <c r="K141" s="49"/>
      <c r="L141" s="73"/>
      <c r="M141" s="77"/>
    </row>
    <row r="142" spans="1:13" ht="14.5" x14ac:dyDescent="0.35">
      <c r="A142" s="23"/>
      <c r="B142" s="15"/>
      <c r="C142" s="11"/>
      <c r="D142" s="6"/>
      <c r="E142" s="47"/>
      <c r="F142" s="48"/>
      <c r="G142" s="48"/>
      <c r="H142" s="48"/>
      <c r="I142" s="48"/>
      <c r="J142" s="48"/>
      <c r="K142" s="49"/>
      <c r="L142" s="73"/>
      <c r="M142" s="77"/>
    </row>
    <row r="143" spans="1:13" ht="14.5" x14ac:dyDescent="0.35">
      <c r="A143" s="24"/>
      <c r="B143" s="16"/>
      <c r="C143" s="8"/>
      <c r="D143" s="17" t="s">
        <v>39</v>
      </c>
      <c r="E143" s="9"/>
      <c r="F143" s="19">
        <f>SUM(F140:F142)</f>
        <v>0</v>
      </c>
      <c r="G143" s="19">
        <f t="shared" ref="G143" si="100">SUM(G140:G142)</f>
        <v>0</v>
      </c>
      <c r="H143" s="19">
        <f t="shared" ref="H143" si="101">SUM(H140:H142)</f>
        <v>0</v>
      </c>
      <c r="I143" s="19">
        <f t="shared" ref="I143" si="102">SUM(I140:I142)</f>
        <v>0</v>
      </c>
      <c r="J143" s="19">
        <f t="shared" ref="J143" si="103">SUM(J140:J142)</f>
        <v>0</v>
      </c>
      <c r="K143" s="25"/>
      <c r="L143" s="74">
        <f t="shared" ref="L143" ca="1" si="104">SUM(L140:L148)</f>
        <v>0</v>
      </c>
      <c r="M143" s="77"/>
    </row>
    <row r="144" spans="1:13" ht="14.5" x14ac:dyDescent="0.35">
      <c r="A144" s="26">
        <f>A132</f>
        <v>2</v>
      </c>
      <c r="B144" s="14">
        <f>B132</f>
        <v>0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73"/>
      <c r="M144" s="77"/>
    </row>
    <row r="145" spans="1:13" ht="14.5" x14ac:dyDescent="0.35">
      <c r="A145" s="23"/>
      <c r="B145" s="15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73"/>
      <c r="M145" s="77"/>
    </row>
    <row r="146" spans="1:13" ht="14.5" x14ac:dyDescent="0.35">
      <c r="A146" s="23"/>
      <c r="B146" s="15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73"/>
      <c r="M146" s="77"/>
    </row>
    <row r="147" spans="1:13" ht="14.5" x14ac:dyDescent="0.35">
      <c r="A147" s="23"/>
      <c r="B147" s="15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73"/>
      <c r="M147" s="77"/>
    </row>
    <row r="148" spans="1:13" ht="14.5" x14ac:dyDescent="0.35">
      <c r="A148" s="23"/>
      <c r="B148" s="15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73"/>
      <c r="M148" s="77"/>
    </row>
    <row r="149" spans="1:13" ht="14.5" x14ac:dyDescent="0.35">
      <c r="A149" s="23"/>
      <c r="B149" s="15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73"/>
      <c r="M149" s="77"/>
    </row>
    <row r="150" spans="1:13" ht="14.5" x14ac:dyDescent="0.35">
      <c r="A150" s="23"/>
      <c r="B150" s="15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73"/>
      <c r="M150" s="77"/>
    </row>
    <row r="151" spans="1:13" ht="14.5" x14ac:dyDescent="0.35">
      <c r="A151" s="23"/>
      <c r="B151" s="15"/>
      <c r="C151" s="11"/>
      <c r="D151" s="6"/>
      <c r="E151" s="47"/>
      <c r="F151" s="48"/>
      <c r="G151" s="48"/>
      <c r="H151" s="48"/>
      <c r="I151" s="48"/>
      <c r="J151" s="48"/>
      <c r="K151" s="49"/>
      <c r="L151" s="73"/>
      <c r="M151" s="77"/>
    </row>
    <row r="152" spans="1:13" ht="14.5" x14ac:dyDescent="0.35">
      <c r="A152" s="23"/>
      <c r="B152" s="15"/>
      <c r="C152" s="11"/>
      <c r="D152" s="6"/>
      <c r="E152" s="47"/>
      <c r="F152" s="48"/>
      <c r="G152" s="48"/>
      <c r="H152" s="48"/>
      <c r="I152" s="48"/>
      <c r="J152" s="48"/>
      <c r="K152" s="49"/>
      <c r="L152" s="73"/>
      <c r="M152" s="77"/>
    </row>
    <row r="153" spans="1:13" ht="14.5" x14ac:dyDescent="0.35">
      <c r="A153" s="24"/>
      <c r="B153" s="16"/>
      <c r="C153" s="8"/>
      <c r="D153" s="17" t="s">
        <v>39</v>
      </c>
      <c r="E153" s="9"/>
      <c r="F153" s="19">
        <f>SUM(F144:F152)</f>
        <v>0</v>
      </c>
      <c r="G153" s="19">
        <f t="shared" ref="G153" si="105">SUM(G144:G152)</f>
        <v>0</v>
      </c>
      <c r="H153" s="19">
        <f t="shared" ref="H153" si="106">SUM(H144:H152)</f>
        <v>0</v>
      </c>
      <c r="I153" s="19">
        <f t="shared" ref="I153" si="107">SUM(I144:I152)</f>
        <v>0</v>
      </c>
      <c r="J153" s="19">
        <f t="shared" ref="J153" si="108">SUM(J144:J152)</f>
        <v>0</v>
      </c>
      <c r="K153" s="25"/>
      <c r="L153" s="74">
        <f t="shared" ref="L153" ca="1" si="109">SUM(L150:L158)</f>
        <v>0</v>
      </c>
      <c r="M153" s="77"/>
    </row>
    <row r="154" spans="1:13" ht="14.5" x14ac:dyDescent="0.35">
      <c r="A154" s="26">
        <f>A132</f>
        <v>2</v>
      </c>
      <c r="B154" s="14">
        <f>B132</f>
        <v>0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73"/>
      <c r="M154" s="77"/>
    </row>
    <row r="155" spans="1:13" ht="14.5" x14ac:dyDescent="0.35">
      <c r="A155" s="23"/>
      <c r="B155" s="15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73"/>
      <c r="M155" s="77"/>
    </row>
    <row r="156" spans="1:13" ht="14.5" x14ac:dyDescent="0.35">
      <c r="A156" s="23"/>
      <c r="B156" s="15"/>
      <c r="C156" s="11"/>
      <c r="D156" s="6"/>
      <c r="E156" s="47"/>
      <c r="F156" s="48"/>
      <c r="G156" s="48"/>
      <c r="H156" s="48"/>
      <c r="I156" s="48"/>
      <c r="J156" s="48"/>
      <c r="K156" s="49"/>
      <c r="L156" s="73"/>
      <c r="M156" s="77"/>
    </row>
    <row r="157" spans="1:13" ht="14.5" x14ac:dyDescent="0.35">
      <c r="A157" s="23"/>
      <c r="B157" s="15"/>
      <c r="C157" s="11"/>
      <c r="D157" s="6"/>
      <c r="E157" s="47"/>
      <c r="F157" s="48"/>
      <c r="G157" s="48"/>
      <c r="H157" s="48"/>
      <c r="I157" s="48"/>
      <c r="J157" s="48"/>
      <c r="K157" s="49"/>
      <c r="L157" s="73"/>
      <c r="M157" s="77"/>
    </row>
    <row r="158" spans="1:13" ht="14.5" x14ac:dyDescent="0.35">
      <c r="A158" s="24"/>
      <c r="B158" s="16"/>
      <c r="C158" s="8"/>
      <c r="D158" s="17" t="s">
        <v>39</v>
      </c>
      <c r="E158" s="9"/>
      <c r="F158" s="19">
        <f>SUM(F154:F157)</f>
        <v>0</v>
      </c>
      <c r="G158" s="19">
        <f t="shared" ref="G158" si="110">SUM(G154:G157)</f>
        <v>0</v>
      </c>
      <c r="H158" s="19">
        <f t="shared" ref="H158" si="111">SUM(H154:H157)</f>
        <v>0</v>
      </c>
      <c r="I158" s="19">
        <f t="shared" ref="I158" si="112">SUM(I154:I157)</f>
        <v>0</v>
      </c>
      <c r="J158" s="19">
        <f t="shared" ref="J158" si="113">SUM(J154:J157)</f>
        <v>0</v>
      </c>
      <c r="K158" s="25"/>
      <c r="L158" s="74">
        <f t="shared" ref="L158" ca="1" si="114">SUM(L151:L157)</f>
        <v>0</v>
      </c>
      <c r="M158" s="77"/>
    </row>
    <row r="159" spans="1:13" ht="14.5" x14ac:dyDescent="0.35">
      <c r="A159" s="26">
        <f>A132</f>
        <v>2</v>
      </c>
      <c r="B159" s="14">
        <f>B132</f>
        <v>0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73"/>
      <c r="M159" s="77"/>
    </row>
    <row r="160" spans="1:13" ht="14.5" x14ac:dyDescent="0.35">
      <c r="A160" s="23"/>
      <c r="B160" s="15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73"/>
      <c r="M160" s="77"/>
    </row>
    <row r="161" spans="1:13" ht="14.5" x14ac:dyDescent="0.35">
      <c r="A161" s="23"/>
      <c r="B161" s="15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73"/>
      <c r="M161" s="77"/>
    </row>
    <row r="162" spans="1:13" ht="14.5" x14ac:dyDescent="0.35">
      <c r="A162" s="23"/>
      <c r="B162" s="15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73"/>
      <c r="M162" s="77"/>
    </row>
    <row r="163" spans="1:13" ht="14.5" x14ac:dyDescent="0.35">
      <c r="A163" s="23"/>
      <c r="B163" s="15"/>
      <c r="C163" s="11"/>
      <c r="D163" s="6"/>
      <c r="E163" s="47"/>
      <c r="F163" s="48"/>
      <c r="G163" s="48"/>
      <c r="H163" s="48"/>
      <c r="I163" s="48"/>
      <c r="J163" s="48"/>
      <c r="K163" s="49"/>
      <c r="L163" s="73"/>
      <c r="M163" s="77"/>
    </row>
    <row r="164" spans="1:13" ht="14.5" x14ac:dyDescent="0.35">
      <c r="A164" s="23"/>
      <c r="B164" s="15"/>
      <c r="C164" s="11"/>
      <c r="D164" s="6"/>
      <c r="E164" s="47"/>
      <c r="F164" s="48"/>
      <c r="G164" s="48"/>
      <c r="H164" s="48"/>
      <c r="I164" s="48"/>
      <c r="J164" s="48"/>
      <c r="K164" s="49"/>
      <c r="L164" s="73"/>
      <c r="M164" s="77"/>
    </row>
    <row r="165" spans="1:13" ht="14.5" x14ac:dyDescent="0.35">
      <c r="A165" s="24"/>
      <c r="B165" s="16"/>
      <c r="C165" s="8"/>
      <c r="D165" s="17" t="s">
        <v>39</v>
      </c>
      <c r="E165" s="9"/>
      <c r="F165" s="19">
        <f>SUM(F159:F164)</f>
        <v>0</v>
      </c>
      <c r="G165" s="19">
        <f t="shared" ref="G165" si="115">SUM(G159:G164)</f>
        <v>0</v>
      </c>
      <c r="H165" s="19">
        <f t="shared" ref="H165" si="116">SUM(H159:H164)</f>
        <v>0</v>
      </c>
      <c r="I165" s="19">
        <f t="shared" ref="I165" si="117">SUM(I159:I164)</f>
        <v>0</v>
      </c>
      <c r="J165" s="19">
        <f t="shared" ref="J165" si="118">SUM(J159:J164)</f>
        <v>0</v>
      </c>
      <c r="K165" s="25"/>
      <c r="L165" s="74">
        <f t="shared" ref="L165" ca="1" si="119">SUM(L159:L167)</f>
        <v>0</v>
      </c>
      <c r="M165" s="77"/>
    </row>
    <row r="166" spans="1:13" ht="14.5" x14ac:dyDescent="0.35">
      <c r="A166" s="26">
        <f>A132</f>
        <v>2</v>
      </c>
      <c r="B166" s="14">
        <f>B132</f>
        <v>0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73"/>
      <c r="M166" s="77"/>
    </row>
    <row r="167" spans="1:13" ht="14.5" x14ac:dyDescent="0.35">
      <c r="A167" s="23"/>
      <c r="B167" s="15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73"/>
      <c r="M167" s="77"/>
    </row>
    <row r="168" spans="1:13" ht="14.5" x14ac:dyDescent="0.35">
      <c r="A168" s="23"/>
      <c r="B168" s="15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73"/>
      <c r="M168" s="77"/>
    </row>
    <row r="169" spans="1:13" ht="14.5" x14ac:dyDescent="0.35">
      <c r="A169" s="23"/>
      <c r="B169" s="15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73"/>
      <c r="M169" s="77"/>
    </row>
    <row r="170" spans="1:13" ht="14.5" x14ac:dyDescent="0.35">
      <c r="A170" s="23"/>
      <c r="B170" s="15"/>
      <c r="C170" s="11"/>
      <c r="D170" s="6"/>
      <c r="E170" s="47"/>
      <c r="F170" s="48"/>
      <c r="G170" s="48"/>
      <c r="H170" s="48"/>
      <c r="I170" s="48"/>
      <c r="J170" s="48"/>
      <c r="K170" s="49"/>
      <c r="L170" s="73"/>
      <c r="M170" s="77"/>
    </row>
    <row r="171" spans="1:13" ht="14.5" x14ac:dyDescent="0.35">
      <c r="A171" s="23"/>
      <c r="B171" s="15"/>
      <c r="C171" s="11"/>
      <c r="D171" s="6"/>
      <c r="E171" s="47"/>
      <c r="F171" s="48"/>
      <c r="G171" s="48"/>
      <c r="H171" s="48"/>
      <c r="I171" s="48"/>
      <c r="J171" s="48"/>
      <c r="K171" s="49"/>
      <c r="L171" s="73"/>
      <c r="M171" s="77"/>
    </row>
    <row r="172" spans="1:13" ht="14.5" x14ac:dyDescent="0.35">
      <c r="A172" s="24"/>
      <c r="B172" s="16"/>
      <c r="C172" s="8"/>
      <c r="D172" s="18" t="s">
        <v>39</v>
      </c>
      <c r="E172" s="9"/>
      <c r="F172" s="19">
        <f>SUM(F166:F171)</f>
        <v>0</v>
      </c>
      <c r="G172" s="19">
        <f t="shared" ref="G172" si="120">SUM(G166:G171)</f>
        <v>0</v>
      </c>
      <c r="H172" s="19">
        <f t="shared" ref="H172" si="121">SUM(H166:H171)</f>
        <v>0</v>
      </c>
      <c r="I172" s="19">
        <f t="shared" ref="I172" si="122">SUM(I166:I171)</f>
        <v>0</v>
      </c>
      <c r="J172" s="19">
        <f t="shared" ref="J172" si="123">SUM(J166:J171)</f>
        <v>0</v>
      </c>
      <c r="K172" s="25"/>
      <c r="L172" s="74">
        <f t="shared" ref="L172" ca="1" si="124">SUM(L166:L174)</f>
        <v>0</v>
      </c>
      <c r="M172" s="77"/>
    </row>
    <row r="173" spans="1:13" ht="15.75" customHeight="1" thickBot="1" x14ac:dyDescent="0.3">
      <c r="A173" s="29">
        <f>A132</f>
        <v>2</v>
      </c>
      <c r="B173" s="30">
        <f>B132</f>
        <v>0</v>
      </c>
      <c r="C173" s="87" t="s">
        <v>4</v>
      </c>
      <c r="D173" s="89"/>
      <c r="E173" s="31"/>
      <c r="F173" s="32">
        <f>F139+F143+F153+F158+F165+F172</f>
        <v>0</v>
      </c>
      <c r="G173" s="32">
        <f t="shared" ref="G173" si="125">G139+G143+G153+G158+G165+G172</f>
        <v>0</v>
      </c>
      <c r="H173" s="32">
        <f t="shared" ref="H173" si="126">H139+H143+H153+H158+H165+H172</f>
        <v>0</v>
      </c>
      <c r="I173" s="32">
        <f t="shared" ref="I173" si="127">I139+I143+I153+I158+I165+I172</f>
        <v>0</v>
      </c>
      <c r="J173" s="32">
        <f t="shared" ref="J173" si="128">J139+J143+J153+J158+J165+J172</f>
        <v>0</v>
      </c>
      <c r="K173" s="33"/>
      <c r="L173" s="76">
        <f t="shared" ref="L173" ca="1" si="129">L139+L143+L153+L158+L165+L172</f>
        <v>0</v>
      </c>
      <c r="M173" s="77"/>
    </row>
    <row r="174" spans="1:13" ht="14.5" x14ac:dyDescent="0.35">
      <c r="A174" s="20">
        <v>2</v>
      </c>
      <c r="B174" s="21">
        <v>0</v>
      </c>
      <c r="C174" s="22" t="s">
        <v>20</v>
      </c>
      <c r="D174" s="5" t="s">
        <v>21</v>
      </c>
      <c r="E174" s="44"/>
      <c r="F174" s="45"/>
      <c r="G174" s="45"/>
      <c r="H174" s="45"/>
      <c r="I174" s="45"/>
      <c r="J174" s="45"/>
      <c r="K174" s="46"/>
      <c r="L174" s="78"/>
      <c r="M174" s="77"/>
    </row>
    <row r="175" spans="1:13" ht="14.5" x14ac:dyDescent="0.35">
      <c r="A175" s="23"/>
      <c r="B175" s="15"/>
      <c r="C175" s="11"/>
      <c r="D175" s="6"/>
      <c r="E175" s="47"/>
      <c r="F175" s="48"/>
      <c r="G175" s="48"/>
      <c r="H175" s="48"/>
      <c r="I175" s="48"/>
      <c r="J175" s="48"/>
      <c r="K175" s="49"/>
      <c r="L175" s="73"/>
      <c r="M175" s="77"/>
    </row>
    <row r="176" spans="1:13" ht="14.5" x14ac:dyDescent="0.35">
      <c r="A176" s="23"/>
      <c r="B176" s="15"/>
      <c r="C176" s="11"/>
      <c r="D176" s="7" t="s">
        <v>22</v>
      </c>
      <c r="E176" s="47"/>
      <c r="F176" s="48"/>
      <c r="G176" s="48"/>
      <c r="H176" s="48"/>
      <c r="I176" s="48"/>
      <c r="J176" s="48"/>
      <c r="K176" s="49"/>
      <c r="L176" s="73"/>
      <c r="M176" s="77"/>
    </row>
    <row r="177" spans="1:13" ht="14.5" x14ac:dyDescent="0.35">
      <c r="A177" s="23"/>
      <c r="B177" s="15"/>
      <c r="C177" s="11"/>
      <c r="D177" s="7" t="s">
        <v>23</v>
      </c>
      <c r="E177" s="47"/>
      <c r="F177" s="48"/>
      <c r="G177" s="48"/>
      <c r="H177" s="48"/>
      <c r="I177" s="48"/>
      <c r="J177" s="48"/>
      <c r="K177" s="49"/>
      <c r="L177" s="73"/>
      <c r="M177" s="77"/>
    </row>
    <row r="178" spans="1:13" ht="14.5" x14ac:dyDescent="0.35">
      <c r="A178" s="23"/>
      <c r="B178" s="15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73"/>
      <c r="M178" s="77"/>
    </row>
    <row r="179" spans="1:13" ht="14.5" x14ac:dyDescent="0.35">
      <c r="A179" s="23"/>
      <c r="B179" s="15"/>
      <c r="C179" s="11"/>
      <c r="D179" s="6"/>
      <c r="E179" s="47"/>
      <c r="F179" s="48"/>
      <c r="G179" s="48"/>
      <c r="H179" s="48"/>
      <c r="I179" s="48"/>
      <c r="J179" s="48"/>
      <c r="K179" s="49"/>
      <c r="L179" s="73"/>
      <c r="M179" s="77"/>
    </row>
    <row r="180" spans="1:13" ht="14.5" x14ac:dyDescent="0.35">
      <c r="A180" s="23"/>
      <c r="B180" s="15"/>
      <c r="C180" s="11"/>
      <c r="D180" s="6"/>
      <c r="E180" s="47"/>
      <c r="F180" s="48"/>
      <c r="G180" s="48"/>
      <c r="H180" s="48"/>
      <c r="I180" s="48"/>
      <c r="J180" s="48"/>
      <c r="K180" s="49"/>
      <c r="L180" s="73"/>
      <c r="M180" s="77"/>
    </row>
    <row r="181" spans="1:13" ht="14.5" x14ac:dyDescent="0.35">
      <c r="A181" s="24"/>
      <c r="B181" s="16"/>
      <c r="C181" s="8"/>
      <c r="D181" s="17" t="s">
        <v>39</v>
      </c>
      <c r="E181" s="9"/>
      <c r="F181" s="19">
        <f>SUM(F174:F180)</f>
        <v>0</v>
      </c>
      <c r="G181" s="19">
        <f t="shared" ref="G181" si="130">SUM(G174:G180)</f>
        <v>0</v>
      </c>
      <c r="H181" s="19">
        <f t="shared" ref="H181" si="131">SUM(H174:H180)</f>
        <v>0</v>
      </c>
      <c r="I181" s="19">
        <f t="shared" ref="I181" si="132">SUM(I174:I180)</f>
        <v>0</v>
      </c>
      <c r="J181" s="19">
        <f t="shared" ref="J181" si="133">SUM(J174:J180)</f>
        <v>0</v>
      </c>
      <c r="K181" s="25"/>
      <c r="L181" s="74">
        <f t="shared" ref="L181" si="134">SUM(L174:L180)</f>
        <v>0</v>
      </c>
      <c r="M181" s="77"/>
    </row>
    <row r="182" spans="1:13" ht="14.5" x14ac:dyDescent="0.35">
      <c r="A182" s="26">
        <f>A174</f>
        <v>2</v>
      </c>
      <c r="B182" s="14">
        <f>B174</f>
        <v>0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73"/>
      <c r="M182" s="77"/>
    </row>
    <row r="183" spans="1:13" ht="14.5" x14ac:dyDescent="0.35">
      <c r="A183" s="23"/>
      <c r="B183" s="15"/>
      <c r="C183" s="11"/>
      <c r="D183" s="6"/>
      <c r="E183" s="47"/>
      <c r="F183" s="48"/>
      <c r="G183" s="48"/>
      <c r="H183" s="48"/>
      <c r="I183" s="48"/>
      <c r="J183" s="48"/>
      <c r="K183" s="49"/>
      <c r="L183" s="73"/>
      <c r="M183" s="77"/>
    </row>
    <row r="184" spans="1:13" ht="14.5" x14ac:dyDescent="0.35">
      <c r="A184" s="23"/>
      <c r="B184" s="15"/>
      <c r="C184" s="11"/>
      <c r="D184" s="6"/>
      <c r="E184" s="47"/>
      <c r="F184" s="48"/>
      <c r="G184" s="48"/>
      <c r="H184" s="48"/>
      <c r="I184" s="48"/>
      <c r="J184" s="48"/>
      <c r="K184" s="49"/>
      <c r="L184" s="73"/>
      <c r="M184" s="77"/>
    </row>
    <row r="185" spans="1:13" ht="14.5" x14ac:dyDescent="0.35">
      <c r="A185" s="24"/>
      <c r="B185" s="16"/>
      <c r="C185" s="8"/>
      <c r="D185" s="17" t="s">
        <v>39</v>
      </c>
      <c r="E185" s="9"/>
      <c r="F185" s="19">
        <f>SUM(F182:F184)</f>
        <v>0</v>
      </c>
      <c r="G185" s="19">
        <f t="shared" ref="G185" si="135">SUM(G182:G184)</f>
        <v>0</v>
      </c>
      <c r="H185" s="19">
        <f t="shared" ref="H185" si="136">SUM(H182:H184)</f>
        <v>0</v>
      </c>
      <c r="I185" s="19">
        <f t="shared" ref="I185" si="137">SUM(I182:I184)</f>
        <v>0</v>
      </c>
      <c r="J185" s="19">
        <f t="shared" ref="J185" si="138">SUM(J182:J184)</f>
        <v>0</v>
      </c>
      <c r="K185" s="25"/>
      <c r="L185" s="74">
        <f t="shared" ref="L185" ca="1" si="139">SUM(L182:L190)</f>
        <v>0</v>
      </c>
      <c r="M185" s="77"/>
    </row>
    <row r="186" spans="1:13" ht="14.5" x14ac:dyDescent="0.35">
      <c r="A186" s="26">
        <f>A174</f>
        <v>2</v>
      </c>
      <c r="B186" s="14">
        <f>B174</f>
        <v>0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73"/>
      <c r="M186" s="77"/>
    </row>
    <row r="187" spans="1:13" ht="14.5" x14ac:dyDescent="0.35">
      <c r="A187" s="23"/>
      <c r="B187" s="15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73"/>
      <c r="M187" s="77"/>
    </row>
    <row r="188" spans="1:13" ht="14.5" x14ac:dyDescent="0.35">
      <c r="A188" s="23"/>
      <c r="B188" s="15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73"/>
      <c r="M188" s="77"/>
    </row>
    <row r="189" spans="1:13" ht="14.5" x14ac:dyDescent="0.35">
      <c r="A189" s="23"/>
      <c r="B189" s="15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73"/>
      <c r="M189" s="77"/>
    </row>
    <row r="190" spans="1:13" ht="14.5" x14ac:dyDescent="0.35">
      <c r="A190" s="23"/>
      <c r="B190" s="15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73"/>
      <c r="M190" s="77"/>
    </row>
    <row r="191" spans="1:13" ht="14.5" x14ac:dyDescent="0.35">
      <c r="A191" s="23"/>
      <c r="B191" s="15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73"/>
      <c r="M191" s="77"/>
    </row>
    <row r="192" spans="1:13" ht="14.5" x14ac:dyDescent="0.35">
      <c r="A192" s="23"/>
      <c r="B192" s="15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73"/>
      <c r="M192" s="77"/>
    </row>
    <row r="193" spans="1:13" ht="14.5" x14ac:dyDescent="0.35">
      <c r="A193" s="23"/>
      <c r="B193" s="15"/>
      <c r="C193" s="11"/>
      <c r="D193" s="6"/>
      <c r="E193" s="47"/>
      <c r="F193" s="48"/>
      <c r="G193" s="48"/>
      <c r="H193" s="48"/>
      <c r="I193" s="48"/>
      <c r="J193" s="48"/>
      <c r="K193" s="49"/>
      <c r="L193" s="73"/>
      <c r="M193" s="77"/>
    </row>
    <row r="194" spans="1:13" ht="14.5" x14ac:dyDescent="0.35">
      <c r="A194" s="23"/>
      <c r="B194" s="15"/>
      <c r="C194" s="11"/>
      <c r="D194" s="6"/>
      <c r="E194" s="47"/>
      <c r="F194" s="48"/>
      <c r="G194" s="48"/>
      <c r="H194" s="48"/>
      <c r="I194" s="48"/>
      <c r="J194" s="48"/>
      <c r="K194" s="49"/>
      <c r="L194" s="73"/>
      <c r="M194" s="77"/>
    </row>
    <row r="195" spans="1:13" ht="14.5" x14ac:dyDescent="0.35">
      <c r="A195" s="24"/>
      <c r="B195" s="16"/>
      <c r="C195" s="8"/>
      <c r="D195" s="17" t="s">
        <v>39</v>
      </c>
      <c r="E195" s="9"/>
      <c r="F195" s="19">
        <f>SUM(F186:F194)</f>
        <v>0</v>
      </c>
      <c r="G195" s="19">
        <f t="shared" ref="G195" si="140">SUM(G186:G194)</f>
        <v>0</v>
      </c>
      <c r="H195" s="19">
        <f t="shared" ref="H195" si="141">SUM(H186:H194)</f>
        <v>0</v>
      </c>
      <c r="I195" s="19">
        <f t="shared" ref="I195" si="142">SUM(I186:I194)</f>
        <v>0</v>
      </c>
      <c r="J195" s="19">
        <f t="shared" ref="J195" si="143">SUM(J186:J194)</f>
        <v>0</v>
      </c>
      <c r="K195" s="25"/>
      <c r="L195" s="74">
        <f t="shared" ref="L195" ca="1" si="144">SUM(L192:L200)</f>
        <v>0</v>
      </c>
      <c r="M195" s="77"/>
    </row>
    <row r="196" spans="1:13" ht="14.5" x14ac:dyDescent="0.35">
      <c r="A196" s="26">
        <f>A174</f>
        <v>2</v>
      </c>
      <c r="B196" s="14">
        <f>B174</f>
        <v>0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73"/>
      <c r="M196" s="77"/>
    </row>
    <row r="197" spans="1:13" ht="14.5" x14ac:dyDescent="0.35">
      <c r="A197" s="23"/>
      <c r="B197" s="15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73"/>
      <c r="M197" s="77"/>
    </row>
    <row r="198" spans="1:13" ht="14.5" x14ac:dyDescent="0.35">
      <c r="A198" s="23"/>
      <c r="B198" s="15"/>
      <c r="C198" s="11"/>
      <c r="D198" s="6"/>
      <c r="E198" s="47"/>
      <c r="F198" s="48"/>
      <c r="G198" s="48"/>
      <c r="H198" s="48"/>
      <c r="I198" s="48"/>
      <c r="J198" s="48"/>
      <c r="K198" s="49"/>
      <c r="L198" s="73"/>
      <c r="M198" s="77"/>
    </row>
    <row r="199" spans="1:13" ht="14.5" x14ac:dyDescent="0.35">
      <c r="A199" s="23"/>
      <c r="B199" s="15"/>
      <c r="C199" s="11"/>
      <c r="D199" s="6"/>
      <c r="E199" s="47"/>
      <c r="F199" s="48"/>
      <c r="G199" s="48"/>
      <c r="H199" s="48"/>
      <c r="I199" s="48"/>
      <c r="J199" s="48"/>
      <c r="K199" s="49"/>
      <c r="L199" s="73"/>
      <c r="M199" s="77"/>
    </row>
    <row r="200" spans="1:13" ht="14.5" x14ac:dyDescent="0.35">
      <c r="A200" s="24"/>
      <c r="B200" s="16"/>
      <c r="C200" s="8"/>
      <c r="D200" s="17" t="s">
        <v>39</v>
      </c>
      <c r="E200" s="9"/>
      <c r="F200" s="19">
        <f>SUM(F196:F199)</f>
        <v>0</v>
      </c>
      <c r="G200" s="19">
        <f t="shared" ref="G200" si="145">SUM(G196:G199)</f>
        <v>0</v>
      </c>
      <c r="H200" s="19">
        <f t="shared" ref="H200" si="146">SUM(H196:H199)</f>
        <v>0</v>
      </c>
      <c r="I200" s="19">
        <f t="shared" ref="I200" si="147">SUM(I196:I199)</f>
        <v>0</v>
      </c>
      <c r="J200" s="19">
        <f t="shared" ref="J200" si="148">SUM(J196:J199)</f>
        <v>0</v>
      </c>
      <c r="K200" s="25"/>
      <c r="L200" s="74">
        <f t="shared" ref="L200" ca="1" si="149">SUM(L193:L199)</f>
        <v>0</v>
      </c>
      <c r="M200" s="77"/>
    </row>
    <row r="201" spans="1:13" ht="14.5" x14ac:dyDescent="0.35">
      <c r="A201" s="26">
        <f>A174</f>
        <v>2</v>
      </c>
      <c r="B201" s="14">
        <f>B174</f>
        <v>0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73"/>
      <c r="M201" s="77"/>
    </row>
    <row r="202" spans="1:13" ht="14.5" x14ac:dyDescent="0.35">
      <c r="A202" s="23"/>
      <c r="B202" s="15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73"/>
      <c r="M202" s="77"/>
    </row>
    <row r="203" spans="1:13" ht="14.5" x14ac:dyDescent="0.35">
      <c r="A203" s="23"/>
      <c r="B203" s="15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73"/>
      <c r="M203" s="77"/>
    </row>
    <row r="204" spans="1:13" ht="14.5" x14ac:dyDescent="0.35">
      <c r="A204" s="23"/>
      <c r="B204" s="15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73"/>
      <c r="M204" s="77"/>
    </row>
    <row r="205" spans="1:13" ht="14.5" x14ac:dyDescent="0.35">
      <c r="A205" s="23"/>
      <c r="B205" s="15"/>
      <c r="C205" s="11"/>
      <c r="D205" s="6"/>
      <c r="E205" s="47"/>
      <c r="F205" s="48"/>
      <c r="G205" s="48"/>
      <c r="H205" s="48"/>
      <c r="I205" s="48"/>
      <c r="J205" s="48"/>
      <c r="K205" s="49"/>
      <c r="L205" s="73"/>
      <c r="M205" s="77"/>
    </row>
    <row r="206" spans="1:13" ht="14.5" x14ac:dyDescent="0.35">
      <c r="A206" s="23"/>
      <c r="B206" s="15"/>
      <c r="C206" s="11"/>
      <c r="D206" s="6"/>
      <c r="E206" s="47"/>
      <c r="F206" s="48"/>
      <c r="G206" s="48"/>
      <c r="H206" s="48"/>
      <c r="I206" s="48"/>
      <c r="J206" s="48"/>
      <c r="K206" s="49"/>
      <c r="L206" s="73"/>
      <c r="M206" s="77"/>
    </row>
    <row r="207" spans="1:13" ht="14.5" x14ac:dyDescent="0.35">
      <c r="A207" s="24"/>
      <c r="B207" s="16"/>
      <c r="C207" s="8"/>
      <c r="D207" s="17" t="s">
        <v>39</v>
      </c>
      <c r="E207" s="9"/>
      <c r="F207" s="19">
        <f>SUM(F201:F206)</f>
        <v>0</v>
      </c>
      <c r="G207" s="19">
        <f t="shared" ref="G207" si="150">SUM(G201:G206)</f>
        <v>0</v>
      </c>
      <c r="H207" s="19">
        <f t="shared" ref="H207" si="151">SUM(H201:H206)</f>
        <v>0</v>
      </c>
      <c r="I207" s="19">
        <f t="shared" ref="I207" si="152">SUM(I201:I206)</f>
        <v>0</v>
      </c>
      <c r="J207" s="19">
        <f t="shared" ref="J207" si="153">SUM(J201:J206)</f>
        <v>0</v>
      </c>
      <c r="K207" s="25"/>
      <c r="L207" s="74">
        <f t="shared" ref="L207" ca="1" si="154">SUM(L201:L209)</f>
        <v>0</v>
      </c>
      <c r="M207" s="77"/>
    </row>
    <row r="208" spans="1:13" ht="14.5" x14ac:dyDescent="0.35">
      <c r="A208" s="26">
        <f>A174</f>
        <v>2</v>
      </c>
      <c r="B208" s="14">
        <f>B174</f>
        <v>0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73"/>
      <c r="M208" s="77"/>
    </row>
    <row r="209" spans="1:13" ht="14.5" x14ac:dyDescent="0.35">
      <c r="A209" s="23"/>
      <c r="B209" s="15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73"/>
      <c r="M209" s="77"/>
    </row>
    <row r="210" spans="1:13" ht="14.5" x14ac:dyDescent="0.35">
      <c r="A210" s="23"/>
      <c r="B210" s="15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73"/>
      <c r="M210" s="77"/>
    </row>
    <row r="211" spans="1:13" ht="14.5" x14ac:dyDescent="0.35">
      <c r="A211" s="23"/>
      <c r="B211" s="15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73"/>
      <c r="M211" s="77"/>
    </row>
    <row r="212" spans="1:13" ht="14.5" x14ac:dyDescent="0.35">
      <c r="A212" s="23"/>
      <c r="B212" s="15"/>
      <c r="C212" s="11"/>
      <c r="D212" s="6"/>
      <c r="E212" s="47"/>
      <c r="F212" s="48"/>
      <c r="G212" s="48"/>
      <c r="H212" s="48"/>
      <c r="I212" s="48"/>
      <c r="J212" s="48"/>
      <c r="K212" s="49"/>
      <c r="L212" s="73"/>
      <c r="M212" s="77"/>
    </row>
    <row r="213" spans="1:13" ht="14.5" x14ac:dyDescent="0.35">
      <c r="A213" s="23"/>
      <c r="B213" s="15"/>
      <c r="C213" s="11"/>
      <c r="D213" s="6"/>
      <c r="E213" s="47"/>
      <c r="F213" s="48"/>
      <c r="G213" s="48"/>
      <c r="H213" s="48"/>
      <c r="I213" s="48"/>
      <c r="J213" s="48"/>
      <c r="K213" s="49"/>
      <c r="L213" s="73"/>
      <c r="M213" s="77"/>
    </row>
    <row r="214" spans="1:13" ht="14.5" x14ac:dyDescent="0.35">
      <c r="A214" s="24"/>
      <c r="B214" s="16"/>
      <c r="C214" s="8"/>
      <c r="D214" s="18" t="s">
        <v>39</v>
      </c>
      <c r="E214" s="9"/>
      <c r="F214" s="19">
        <f>SUM(F208:F213)</f>
        <v>0</v>
      </c>
      <c r="G214" s="19">
        <f>SUM(G208:G213)</f>
        <v>0</v>
      </c>
      <c r="H214" s="19">
        <f>SUM(H208:H213)</f>
        <v>0</v>
      </c>
      <c r="I214" s="19">
        <f>SUM(I208:I213)</f>
        <v>0</v>
      </c>
      <c r="J214" s="19">
        <f>SUM(J208:J213)</f>
        <v>0</v>
      </c>
      <c r="K214" s="25"/>
      <c r="L214" s="74">
        <f ca="1">SUM(L208:L216)</f>
        <v>0</v>
      </c>
      <c r="M214" s="77"/>
    </row>
    <row r="215" spans="1:13" ht="14.5" x14ac:dyDescent="0.25">
      <c r="A215" s="34">
        <f>A174</f>
        <v>2</v>
      </c>
      <c r="B215" s="35">
        <f>B174</f>
        <v>0</v>
      </c>
      <c r="C215" s="84" t="s">
        <v>4</v>
      </c>
      <c r="D215" s="85"/>
      <c r="E215" s="36"/>
      <c r="F215" s="37">
        <f>F181+F185+F195+F200+F207+F214</f>
        <v>0</v>
      </c>
      <c r="G215" s="37">
        <f>G181+G185+G195+G200+G207+G214</f>
        <v>0</v>
      </c>
      <c r="H215" s="37">
        <f>H181+H185+H195+H200+H207+H214</f>
        <v>0</v>
      </c>
      <c r="I215" s="37">
        <f>I181+I185+I195+I200+I207+I214</f>
        <v>0</v>
      </c>
      <c r="J215" s="37">
        <f>J181+J185+J195+J200+J207+J214</f>
        <v>0</v>
      </c>
      <c r="K215" s="38"/>
      <c r="L215" s="76">
        <f ca="1">L181+L185+L195+L200+L207+L214</f>
        <v>0</v>
      </c>
      <c r="M215" s="77"/>
    </row>
    <row r="216" spans="1:13" ht="13" x14ac:dyDescent="0.25">
      <c r="A216" s="27"/>
      <c r="B216" s="28"/>
      <c r="C216" s="86" t="s">
        <v>5</v>
      </c>
      <c r="D216" s="86"/>
      <c r="E216" s="86"/>
      <c r="F216" s="39" t="e">
        <f>(#REF!+#REF!+#REF!+#REF!+#REF!+#REF!+#REF!+#REF!+#REF!+F47+F89+F131+F173+F215)/(IF(#REF!=0,0,1)+IF(#REF!=0,0,1)+IF(#REF!=0,0,1)+IF(#REF!=0,0,1)+IF(#REF!=0,0,1)+IF(#REF!=0,0,1)+IF(#REF!=0,0,1)+IF(#REF!=0,0,1)+IF(#REF!=0,0,1)+IF(F47=0,0,1)+IF(F89=0,0,1)+IF(F131=0,0,1)+IF(F173=0,0,1)+IF(F215=0,0,1))</f>
        <v>#REF!</v>
      </c>
      <c r="G216" s="39" t="e">
        <f>(#REF!+#REF!+#REF!+#REF!+#REF!+#REF!+#REF!+#REF!+#REF!+G47+G89+G131+G173+G215)/(IF(#REF!=0,0,1)+IF(#REF!=0,0,1)+IF(#REF!=0,0,1)+IF(#REF!=0,0,1)+IF(#REF!=0,0,1)+IF(#REF!=0,0,1)+IF(#REF!=0,0,1)+IF(#REF!=0,0,1)+IF(#REF!=0,0,1)+IF(G47=0,0,1)+IF(G89=0,0,1)+IF(G131=0,0,1)+IF(G173=0,0,1)+IF(G215=0,0,1))</f>
        <v>#REF!</v>
      </c>
      <c r="H216" s="39" t="e">
        <f>(#REF!+#REF!+#REF!+#REF!+#REF!+#REF!+#REF!+#REF!+#REF!+H47+H89+H131+H173+H215)/(IF(#REF!=0,0,1)+IF(#REF!=0,0,1)+IF(#REF!=0,0,1)+IF(#REF!=0,0,1)+IF(#REF!=0,0,1)+IF(#REF!=0,0,1)+IF(#REF!=0,0,1)+IF(#REF!=0,0,1)+IF(#REF!=0,0,1)+IF(H47=0,0,1)+IF(H89=0,0,1)+IF(H131=0,0,1)+IF(H173=0,0,1)+IF(H215=0,0,1))</f>
        <v>#REF!</v>
      </c>
      <c r="I216" s="39" t="e">
        <f>(#REF!+#REF!+#REF!+#REF!+#REF!+#REF!+#REF!+#REF!+#REF!+I47+I89+I131+I173+I215)/(IF(#REF!=0,0,1)+IF(#REF!=0,0,1)+IF(#REF!=0,0,1)+IF(#REF!=0,0,1)+IF(#REF!=0,0,1)+IF(#REF!=0,0,1)+IF(#REF!=0,0,1)+IF(#REF!=0,0,1)+IF(#REF!=0,0,1)+IF(I47=0,0,1)+IF(I89=0,0,1)+IF(I131=0,0,1)+IF(I173=0,0,1)+IF(I215=0,0,1))</f>
        <v>#REF!</v>
      </c>
      <c r="J216" s="39" t="e">
        <f>(#REF!+#REF!+#REF!+#REF!+#REF!+#REF!+#REF!+#REF!+#REF!+J47+J89+J131+J173+J215)/(IF(#REF!=0,0,1)+IF(#REF!=0,0,1)+IF(#REF!=0,0,1)+IF(#REF!=0,0,1)+IF(#REF!=0,0,1)+IF(#REF!=0,0,1)+IF(#REF!=0,0,1)+IF(#REF!=0,0,1)+IF(#REF!=0,0,1)+IF(J47=0,0,1)+IF(J89=0,0,1)+IF(J131=0,0,1)+IF(J173=0,0,1)+IF(J215=0,0,1))</f>
        <v>#REF!</v>
      </c>
      <c r="K216" s="39"/>
      <c r="L216" s="79" t="e">
        <f ca="1">(#REF!+#REF!+#REF!+#REF!+#REF!+#REF!+#REF!+#REF!+#REF!+L47+L89+L131+L173+L215)/(IF(#REF!=0,0,1)+IF(#REF!=0,0,1)+IF(#REF!=0,0,1)+IF(#REF!=0,0,1)+IF(#REF!=0,0,1)+IF(#REF!=0,0,1)+IF(#REF!=0,0,1)+IF(#REF!=0,0,1)+IF(#REF!=0,0,1)+IF(L47=0,0,1)+IF(L89=0,0,1)+IF(L131=0,0,1)+IF(L173=0,0,1)+IF(L215=0,0,1))</f>
        <v>#DIV/0!</v>
      </c>
      <c r="M216" s="77"/>
    </row>
    <row r="217" spans="1:13" x14ac:dyDescent="0.25">
      <c r="L217" s="77"/>
      <c r="M217" s="77"/>
    </row>
    <row r="218" spans="1:13" x14ac:dyDescent="0.25">
      <c r="L218" s="77"/>
      <c r="M218" s="77"/>
    </row>
    <row r="219" spans="1:13" x14ac:dyDescent="0.25">
      <c r="L219" s="77"/>
      <c r="M219" s="77"/>
    </row>
    <row r="220" spans="1:13" x14ac:dyDescent="0.25">
      <c r="L220" s="77"/>
      <c r="M220" s="77"/>
    </row>
    <row r="221" spans="1:13" x14ac:dyDescent="0.25">
      <c r="L221" s="77"/>
      <c r="M221" s="77"/>
    </row>
    <row r="222" spans="1:13" x14ac:dyDescent="0.25">
      <c r="L222" s="77"/>
      <c r="M222" s="77"/>
    </row>
    <row r="223" spans="1:13" x14ac:dyDescent="0.25">
      <c r="L223" s="77"/>
      <c r="M223" s="77"/>
    </row>
    <row r="224" spans="1:13" x14ac:dyDescent="0.25">
      <c r="L224" s="77"/>
      <c r="M224" s="77"/>
    </row>
    <row r="225" spans="12:13" x14ac:dyDescent="0.25">
      <c r="L225" s="77"/>
      <c r="M225" s="77"/>
    </row>
    <row r="226" spans="12:13" x14ac:dyDescent="0.25">
      <c r="L226" s="77"/>
      <c r="M226" s="77"/>
    </row>
    <row r="227" spans="12:13" x14ac:dyDescent="0.25">
      <c r="L227" s="77"/>
      <c r="M227" s="77"/>
    </row>
    <row r="228" spans="12:13" x14ac:dyDescent="0.25">
      <c r="L228" s="77"/>
      <c r="M228" s="77"/>
    </row>
    <row r="229" spans="12:13" x14ac:dyDescent="0.25">
      <c r="L229" s="77"/>
      <c r="M229" s="77"/>
    </row>
    <row r="230" spans="12:13" x14ac:dyDescent="0.25">
      <c r="L230" s="77"/>
      <c r="M230" s="77"/>
    </row>
    <row r="231" spans="12:13" x14ac:dyDescent="0.25">
      <c r="L231" s="77"/>
      <c r="M231" s="77"/>
    </row>
    <row r="232" spans="12:13" x14ac:dyDescent="0.25">
      <c r="L232" s="77"/>
      <c r="M232" s="77"/>
    </row>
    <row r="233" spans="12:13" x14ac:dyDescent="0.25">
      <c r="L233" s="77"/>
      <c r="M233" s="77"/>
    </row>
    <row r="234" spans="12:13" x14ac:dyDescent="0.25">
      <c r="L234" s="77"/>
      <c r="M234" s="77"/>
    </row>
    <row r="235" spans="12:13" x14ac:dyDescent="0.25">
      <c r="L235" s="77"/>
      <c r="M235" s="77"/>
    </row>
    <row r="236" spans="12:13" x14ac:dyDescent="0.25">
      <c r="L236" s="77"/>
      <c r="M236" s="77"/>
    </row>
    <row r="237" spans="12:13" x14ac:dyDescent="0.25">
      <c r="L237" s="77"/>
      <c r="M237" s="77"/>
    </row>
    <row r="238" spans="12:13" x14ac:dyDescent="0.25">
      <c r="L238" s="77"/>
      <c r="M238" s="77"/>
    </row>
  </sheetData>
  <mergeCells count="9">
    <mergeCell ref="C1:E1"/>
    <mergeCell ref="H1:K1"/>
    <mergeCell ref="H2:K2"/>
    <mergeCell ref="C215:D215"/>
    <mergeCell ref="C216:E216"/>
    <mergeCell ref="C47:D47"/>
    <mergeCell ref="C89:D89"/>
    <mergeCell ref="C131:D131"/>
    <mergeCell ref="C173:D1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2024-04-21T14:32:32Z</dcterms:modified>
</cp:coreProperties>
</file>